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herrera\Desktop\almacen 2022\"/>
    </mc:Choice>
  </mc:AlternateContent>
  <xr:revisionPtr revIDLastSave="0" documentId="13_ncr:1_{8BCAD575-AD7D-421C-9B1A-10D9DD6996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Hoja1!$A$1:$H$251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7" i="1" l="1"/>
  <c r="H238" i="1"/>
  <c r="H230" i="1"/>
  <c r="H225" i="1"/>
  <c r="H34" i="1"/>
  <c r="H158" i="1"/>
  <c r="H60" i="1"/>
  <c r="H59" i="1"/>
  <c r="H18" i="1"/>
  <c r="H92" i="1"/>
  <c r="H90" i="1"/>
  <c r="H91" i="1"/>
  <c r="H88" i="1"/>
  <c r="H243" i="1"/>
  <c r="H62" i="1"/>
  <c r="H223" i="1"/>
  <c r="H227" i="1"/>
  <c r="H241" i="1"/>
  <c r="H239" i="1"/>
  <c r="H240" i="1"/>
  <c r="H242" i="1"/>
  <c r="H244" i="1"/>
  <c r="H236" i="1"/>
  <c r="H233" i="1"/>
  <c r="H235" i="1"/>
  <c r="H234" i="1"/>
  <c r="H219" i="1"/>
  <c r="H149" i="1"/>
  <c r="H220" i="1"/>
  <c r="H231" i="1"/>
  <c r="H170" i="1"/>
  <c r="H232" i="1"/>
  <c r="H191" i="1"/>
  <c r="H228" i="1"/>
  <c r="H229" i="1"/>
  <c r="H202" i="1" l="1"/>
  <c r="H218" i="1"/>
  <c r="H39" i="1"/>
  <c r="H215" i="1"/>
  <c r="H226" i="1"/>
  <c r="H222" i="1"/>
  <c r="H211" i="1"/>
  <c r="H212" i="1"/>
  <c r="H213" i="1"/>
  <c r="H214" i="1"/>
  <c r="H190" i="1"/>
  <c r="H224" i="1"/>
  <c r="H136" i="1"/>
  <c r="H83" i="1"/>
  <c r="H217" i="1"/>
  <c r="H221" i="1" l="1"/>
  <c r="H216" i="1"/>
  <c r="H56" i="1"/>
  <c r="H144" i="1" l="1"/>
  <c r="H143" i="1"/>
  <c r="H150" i="1"/>
  <c r="H65" i="1"/>
  <c r="H64" i="1"/>
  <c r="H19" i="1"/>
  <c r="H203" i="1"/>
  <c r="H194" i="1"/>
  <c r="H186" i="1"/>
  <c r="H74" i="1"/>
  <c r="H84" i="1"/>
  <c r="H130" i="1"/>
  <c r="H204" i="1"/>
  <c r="H133" i="1"/>
  <c r="H132" i="1"/>
  <c r="H131" i="1"/>
  <c r="H129" i="1"/>
  <c r="H111" i="1"/>
  <c r="H208" i="1"/>
  <c r="H207" i="1"/>
  <c r="H206" i="1"/>
  <c r="H205" i="1"/>
  <c r="H198" i="1"/>
  <c r="H201" i="1"/>
  <c r="H200" i="1"/>
  <c r="H199" i="1"/>
  <c r="H185" i="1" l="1"/>
  <c r="H209" i="1"/>
  <c r="H210" i="1"/>
  <c r="H85" i="1"/>
  <c r="H167" i="1" l="1"/>
  <c r="H196" i="1"/>
  <c r="H160" i="1"/>
  <c r="H24" i="1"/>
  <c r="H26" i="1"/>
  <c r="H25" i="1"/>
  <c r="H175" i="1"/>
  <c r="H22" i="1"/>
  <c r="H139" i="1"/>
  <c r="H23" i="1"/>
  <c r="H195" i="1"/>
  <c r="H162" i="1"/>
  <c r="H161" i="1"/>
  <c r="H16" i="1"/>
  <c r="H183" i="1"/>
  <c r="H134" i="1"/>
  <c r="H177" i="1"/>
  <c r="H14" i="1"/>
  <c r="H15" i="1"/>
  <c r="H21" i="1"/>
  <c r="H118" i="1"/>
  <c r="H119" i="1"/>
  <c r="H120" i="1"/>
  <c r="H121" i="1"/>
  <c r="H122" i="1"/>
  <c r="H123" i="1"/>
  <c r="H124" i="1"/>
  <c r="H125" i="1"/>
  <c r="H126" i="1"/>
  <c r="H127" i="1"/>
  <c r="H128" i="1"/>
  <c r="H180" i="1"/>
  <c r="H181" i="1"/>
  <c r="H182" i="1"/>
  <c r="H108" i="1"/>
  <c r="H109" i="1"/>
  <c r="H110" i="1"/>
  <c r="H112" i="1"/>
  <c r="H113" i="1"/>
  <c r="H114" i="1"/>
  <c r="H115" i="1"/>
  <c r="H116" i="1"/>
  <c r="H117" i="1"/>
  <c r="H107" i="1"/>
  <c r="H106" i="1"/>
  <c r="H105" i="1"/>
  <c r="H104" i="1"/>
  <c r="H43" i="1"/>
  <c r="H179" i="1"/>
  <c r="H40" i="1"/>
  <c r="H41" i="1"/>
  <c r="H42" i="1"/>
  <c r="H171" i="1" l="1"/>
  <c r="H197" i="1"/>
  <c r="H44" i="1"/>
  <c r="H45" i="1"/>
  <c r="H46" i="1"/>
  <c r="H169" i="1"/>
  <c r="H193" i="1"/>
  <c r="H48" i="1"/>
  <c r="H49" i="1"/>
  <c r="H50" i="1"/>
  <c r="H53" i="1"/>
  <c r="H52" i="1"/>
  <c r="H51" i="1"/>
  <c r="H55" i="1"/>
  <c r="H54" i="1"/>
  <c r="H57" i="1"/>
  <c r="H137" i="1"/>
  <c r="H138" i="1"/>
  <c r="H140" i="1"/>
  <c r="H141" i="1"/>
  <c r="H142" i="1"/>
  <c r="H151" i="1"/>
  <c r="H145" i="1"/>
  <c r="H146" i="1"/>
  <c r="H147" i="1"/>
  <c r="H148" i="1"/>
  <c r="H152" i="1"/>
  <c r="H153" i="1"/>
  <c r="H154" i="1"/>
  <c r="H155" i="1"/>
  <c r="H156" i="1"/>
  <c r="H159" i="1"/>
  <c r="H157" i="1"/>
  <c r="H58" i="1"/>
  <c r="H189" i="1"/>
  <c r="H61" i="1"/>
  <c r="H66" i="1"/>
  <c r="H63" i="1"/>
  <c r="H67" i="1"/>
  <c r="H68" i="1"/>
  <c r="H69" i="1"/>
  <c r="H70" i="1"/>
  <c r="H71" i="1"/>
  <c r="H72" i="1"/>
  <c r="H73" i="1"/>
  <c r="H165" i="1"/>
  <c r="H166" i="1"/>
  <c r="H164" i="1"/>
  <c r="H135" i="1"/>
  <c r="H75" i="1"/>
  <c r="H184" i="1"/>
  <c r="H76" i="1"/>
  <c r="H77" i="1"/>
  <c r="H78" i="1"/>
  <c r="H79" i="1"/>
  <c r="H80" i="1"/>
  <c r="H81" i="1"/>
  <c r="H82" i="1"/>
  <c r="H163" i="1"/>
  <c r="H178" i="1"/>
  <c r="H86" i="1"/>
  <c r="H87" i="1"/>
  <c r="H93" i="1"/>
  <c r="H89" i="1"/>
  <c r="H94" i="1"/>
  <c r="H95" i="1"/>
  <c r="H96" i="1"/>
  <c r="H98" i="1"/>
  <c r="H97" i="1"/>
  <c r="H100" i="1"/>
  <c r="H99" i="1"/>
  <c r="H101" i="1"/>
  <c r="H102" i="1"/>
  <c r="H103" i="1"/>
  <c r="H172" i="1"/>
  <c r="H27" i="1"/>
  <c r="H187" i="1"/>
  <c r="H173" i="1"/>
  <c r="H176" i="1"/>
  <c r="H28" i="1"/>
  <c r="H29" i="1"/>
  <c r="H30" i="1"/>
  <c r="H168" i="1"/>
  <c r="H32" i="1"/>
  <c r="H33" i="1"/>
  <c r="H35" i="1"/>
  <c r="H31" i="1"/>
  <c r="H36" i="1"/>
  <c r="H37" i="1"/>
  <c r="H174" i="1"/>
  <c r="H38" i="1"/>
  <c r="H192" i="1"/>
  <c r="H20" i="1"/>
  <c r="H47" i="1"/>
  <c r="H17" i="1"/>
  <c r="H188" i="1"/>
  <c r="H245" i="1" l="1"/>
</calcChain>
</file>

<file path=xl/sharedStrings.xml><?xml version="1.0" encoding="utf-8"?>
<sst xmlns="http://schemas.openxmlformats.org/spreadsheetml/2006/main" count="478" uniqueCount="246">
  <si>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</si>
  <si>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</si>
  <si>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</si>
  <si>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</si>
  <si>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</si>
  <si>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</si>
  <si>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</si>
  <si>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</si>
  <si>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</si>
  <si>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</si>
  <si>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</si>
  <si>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</si>
  <si>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</si>
  <si>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</si>
  <si>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</si>
  <si>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</si>
  <si>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</si>
  <si>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</si>
  <si>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</si>
  <si>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</si>
  <si>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</si>
  <si>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</si>
  <si>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</si>
  <si>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</si>
  <si>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</si>
  <si>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</si>
  <si>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</si>
  <si>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</si>
  <si>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</si>
  <si>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</si>
  <si>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</si>
  <si>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</si>
  <si>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</si>
  <si>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</si>
  <si>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</si>
  <si>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</si>
  <si>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</si>
  <si>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 xml:space="preserve">Folder color crema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</si>
  <si>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</si>
  <si>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</si>
  <si>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</si>
  <si>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</si>
  <si>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</si>
  <si>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</si>
  <si>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</si>
  <si>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</si>
  <si>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</si>
  <si>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</si>
  <si>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</si>
  <si>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</si>
  <si>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</si>
  <si>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</si>
  <si>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</si>
  <si>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</si>
  <si>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</si>
  <si>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</si>
  <si>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</si>
  <si>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</si>
  <si>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</si>
  <si>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</si>
  <si>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</si>
  <si>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</si>
  <si>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</si>
  <si>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</si>
  <si>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</si>
  <si>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</si>
  <si>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</si>
  <si>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</si>
  <si>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</si>
  <si>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</si>
  <si>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</si>
  <si>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</si>
  <si>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</si>
  <si>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</si>
  <si>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</si>
  <si>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</si>
  <si>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</si>
  <si>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</si>
  <si>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Separadores de hojas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</si>
  <si>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</si>
  <si>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</si>
  <si>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</si>
  <si>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</si>
  <si>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</si>
  <si>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</si>
  <si>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</si>
  <si>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</si>
  <si>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</si>
  <si>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</si>
  <si>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</si>
  <si>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</si>
  <si>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</si>
  <si>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</si>
  <si>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</si>
  <si>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</si>
  <si>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</si>
  <si>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</si>
  <si>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</si>
  <si>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</si>
  <si>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</si>
  <si>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</si>
  <si>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</si>
  <si>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</si>
  <si>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</si>
  <si>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</si>
  <si>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</si>
  <si>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</si>
  <si>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</si>
  <si>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</si>
  <si>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</si>
  <si>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</si>
  <si>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</si>
  <si>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</si>
  <si>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</si>
  <si>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</si>
  <si>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</si>
  <si>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</si>
  <si>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</si>
  <si>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</si>
  <si>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</si>
  <si>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</si>
  <si>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</si>
  <si>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Cubeta Verde</t>
  </si>
  <si>
    <t>Escoba</t>
  </si>
  <si>
    <t>Esponja de fregar</t>
  </si>
  <si>
    <t>Espuma loca (Pinespuma)</t>
  </si>
  <si>
    <t>Fundas 17 x 22 unidad blancas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</si>
  <si>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</si>
  <si>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</si>
  <si>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</si>
  <si>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</si>
  <si>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</si>
  <si>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</si>
  <si>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</si>
  <si>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</si>
  <si>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</si>
  <si>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</si>
  <si>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</si>
  <si>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</si>
  <si>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</si>
  <si>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</si>
  <si>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</si>
  <si>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</si>
  <si>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</si>
  <si>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</si>
  <si>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</si>
  <si>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</si>
  <si>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</si>
  <si>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</si>
  <si>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</si>
  <si>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</si>
  <si>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</si>
  <si>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</si>
  <si>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Codigo Institucional</t>
  </si>
  <si>
    <t>N/A</t>
  </si>
  <si>
    <t>INSTITUTO NACIONAL DE FORMACIÓN Y CAPACITACIÓN DEL MAGISTERIO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</si>
  <si>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</si>
  <si>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</si>
  <si>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</si>
  <si>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</si>
  <si>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</si>
  <si>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</si>
  <si>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</si>
  <si>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>30/6017</t>
  </si>
  <si>
    <t xml:space="preserve">Regleta Electrica </t>
  </si>
  <si>
    <t>Clip billetero 41 mm 12/1</t>
  </si>
  <si>
    <t>Clip paper 33 mm 100/1</t>
  </si>
  <si>
    <t xml:space="preserve">Jabón de fregar pasta </t>
  </si>
  <si>
    <t>Alcohol Al 70%</t>
  </si>
  <si>
    <t xml:space="preserve">Cajas de te </t>
  </si>
  <si>
    <t xml:space="preserve">Abrillanador de panta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</si>
  <si>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</si>
  <si>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</si>
  <si>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</si>
  <si>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</si>
  <si>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</si>
  <si>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</si>
  <si>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</si>
  <si>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</si>
  <si>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</si>
  <si>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</si>
  <si>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</si>
  <si>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</si>
  <si>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</si>
  <si>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</si>
  <si>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</si>
  <si>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</si>
  <si>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</si>
  <si>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</si>
  <si>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</si>
  <si>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</si>
  <si>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</si>
  <si>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</si>
  <si>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</si>
  <si>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</si>
  <si>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</si>
  <si>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</si>
  <si>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</si>
  <si>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</si>
  <si>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</si>
  <si>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</si>
  <si>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</si>
  <si>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</si>
  <si>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Folder de manila 10/1</t>
  </si>
  <si>
    <t>Pila cuadrada 9V</t>
  </si>
  <si>
    <t xml:space="preserve">Separador de carpeta transparente 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</si>
  <si>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</si>
  <si>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</si>
  <si>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</si>
  <si>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</si>
  <si>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</si>
  <si>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</si>
  <si>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</si>
  <si>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pegamento liquido UHU</t>
  </si>
  <si>
    <t>Total</t>
  </si>
  <si>
    <t>Post - It 1 1/2x2</t>
  </si>
  <si>
    <t>Dispensador de papel toella</t>
  </si>
  <si>
    <t>Cremora pequeña</t>
  </si>
  <si>
    <t xml:space="preserve">Saca punta de metal </t>
  </si>
  <si>
    <t>Resma hilo amarillo 8 1/2 x11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</si>
  <si>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</si>
  <si>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</si>
  <si>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</si>
  <si>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</si>
  <si>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</si>
  <si>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</si>
  <si>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</si>
  <si>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</si>
  <si>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</si>
  <si>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</si>
  <si>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</si>
  <si>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</si>
  <si>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</si>
  <si>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</si>
  <si>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Vaso plastico 10oz</t>
  </si>
  <si>
    <t>Vaso de foam 12oz</t>
  </si>
  <si>
    <t>Post-it 3x4</t>
  </si>
  <si>
    <t xml:space="preserve">Plato desechable grande </t>
  </si>
  <si>
    <t xml:space="preserve">Plato desechable pequeño </t>
  </si>
  <si>
    <t xml:space="preserve">Cucharas plasticas </t>
  </si>
  <si>
    <t>Bateria 17/12</t>
  </si>
  <si>
    <t>Resmas de Papel 8 1/2 x11 Bond 20</t>
  </si>
  <si>
    <t xml:space="preserve">Cartucho de residuo versalink </t>
  </si>
  <si>
    <t xml:space="preserve">Extenciones Electrica </t>
  </si>
  <si>
    <t>Almoadilla para sello</t>
  </si>
  <si>
    <t>INSUMOS DE ALMACÉN DEL 1 DE ENERO AL  30 de junio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</si>
</sst>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/>
    <xf numFmtId="164" fontId="4" fillId="0" borderId="0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8" xfId="0" applyFont="1" applyBorder="1" applyAlignment="1"/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" fontId="6" fillId="0" borderId="5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5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1" applyFont="1" applyBorder="1" applyAlignment="1"/>
    <xf numFmtId="164" fontId="6" fillId="0" borderId="6" xfId="1" applyFont="1" applyBorder="1" applyAlignment="1"/>
    <xf numFmtId="0" fontId="6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/>
    <xf numFmtId="164" fontId="5" fillId="0" borderId="11" xfId="0" applyNumberFormat="1" applyFont="1" applyBorder="1" applyAlignment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0" fontId="0" fillId="0" borderId="0" xfId="0" applyFont="1"/>
    <xf numFmtId="0" fontId="8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0" xfId="0" applyFill="1"/>
    <xf numFmtId="0" fontId="6" fillId="0" borderId="5" xfId="0" applyFont="1" applyBorder="1"/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5" xfId="0" applyFont="1" applyFill="1" applyBorder="1"/>
    <xf numFmtId="0" fontId="6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64" fontId="7" fillId="0" borderId="13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164" fontId="6" fillId="2" borderId="1" xfId="1" applyFont="1" applyFill="1" applyBorder="1" applyAlignment="1"/>
    <xf numFmtId="164" fontId="7" fillId="0" borderId="14" xfId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164" fontId="6" fillId="2" borderId="6" xfId="1" applyFont="1" applyFill="1" applyBorder="1" applyAlignment="1"/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2" borderId="6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4</xdr:col>
      <xdr:colOff>28576</xdr:colOff>
      <xdr:row>11</xdr:row>
      <xdr:rowOff>18757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76225"/>
          <a:ext cx="3067050" cy="2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251"/>
  <sheetViews>
    <sheetView tabSelected="1" view="pageBreakPreview" topLeftCell="A238" zoomScaleNormal="100" zoomScaleSheetLayoutView="100" workbookViewId="0">
      <selection activeCell="A248" sqref="A248:C249"/>
    </sheetView>
  </sheetViews>
  <sheetFormatPr baseColWidth="10" defaultRowHeight="15.75" x14ac:dyDescent="0.25"/>
  <cols>
    <col min="1" max="1" width="11" style="14" customWidth="1"/>
    <col min="2" max="2" width="9" style="13" customWidth="1"/>
    <col min="3" max="3" width="13" style="13" customWidth="1"/>
    <col min="4" max="4" width="12.5703125" style="10" customWidth="1"/>
    <col min="5" max="5" width="42.85546875" style="5" customWidth="1"/>
    <col min="6" max="6" width="15.140625" style="13" customWidth="1"/>
    <col min="7" max="7" width="22.85546875" style="14" customWidth="1"/>
    <col min="8" max="8" width="39.42578125" style="14" customWidth="1"/>
  </cols>
  <sheetData>
    <row r="7" spans="1:9" x14ac:dyDescent="0.25">
      <c r="A7"/>
    </row>
    <row r="8" spans="1:9" ht="31.5" x14ac:dyDescent="0.25">
      <c r="A8" s="13"/>
      <c r="E8" s="4" t="s">
        <v>155</v>
      </c>
      <c r="G8" s="13"/>
      <c r="H8" s="13"/>
      <c r="I8" s="1"/>
    </row>
    <row r="9" spans="1:9" x14ac:dyDescent="0.25">
      <c r="A9" s="13"/>
      <c r="E9" s="4" t="s">
        <v>156</v>
      </c>
      <c r="G9" s="13"/>
      <c r="H9" s="13"/>
      <c r="I9" s="1"/>
    </row>
    <row r="10" spans="1:9" ht="31.5" x14ac:dyDescent="0.25">
      <c r="A10" s="13"/>
      <c r="E10" s="4" t="s">
        <v>245</v>
      </c>
      <c r="G10" s="13"/>
      <c r="H10" s="13"/>
      <c r="I10" s="1"/>
    </row>
    <row r="11" spans="1:9" x14ac:dyDescent="0.25">
      <c r="E11" s="4"/>
    </row>
    <row r="12" spans="1:9" ht="16.5" thickBot="1" x14ac:dyDescent="0.3"/>
    <row r="13" spans="1:9" s="58" customFormat="1" ht="36" x14ac:dyDescent="0.2">
      <c r="A13" s="52" t="s">
        <v>153</v>
      </c>
      <c r="B13" s="53" t="s">
        <v>152</v>
      </c>
      <c r="C13" s="53" t="s">
        <v>196</v>
      </c>
      <c r="D13" s="54" t="s">
        <v>0</v>
      </c>
      <c r="E13" s="54" t="s">
        <v>1</v>
      </c>
      <c r="F13" s="55" t="s">
        <v>2</v>
      </c>
      <c r="G13" s="56" t="s">
        <v>3</v>
      </c>
      <c r="H13" s="57" t="s">
        <v>4</v>
      </c>
    </row>
    <row r="14" spans="1:9" ht="22.5" customHeight="1" x14ac:dyDescent="0.25">
      <c r="A14" s="17">
        <v>1</v>
      </c>
      <c r="B14" s="18" t="s">
        <v>154</v>
      </c>
      <c r="C14" s="19">
        <v>43522</v>
      </c>
      <c r="D14" s="35">
        <v>43522</v>
      </c>
      <c r="E14" s="38" t="s">
        <v>116</v>
      </c>
      <c r="F14" s="20">
        <v>2</v>
      </c>
      <c r="G14" s="21">
        <v>11362.56</v>
      </c>
      <c r="H14" s="22">
        <f t="shared" ref="H14:H34" si="0">F14*G14</f>
        <v>22725.119999999999</v>
      </c>
    </row>
    <row r="15" spans="1:9" ht="18.75" x14ac:dyDescent="0.25">
      <c r="A15" s="17">
        <v>2</v>
      </c>
      <c r="B15" s="18" t="s">
        <v>154</v>
      </c>
      <c r="C15" s="44">
        <v>44693</v>
      </c>
      <c r="D15" s="44">
        <v>44693</v>
      </c>
      <c r="E15" s="38" t="s">
        <v>117</v>
      </c>
      <c r="F15" s="20">
        <v>79</v>
      </c>
      <c r="G15" s="21">
        <v>130.4</v>
      </c>
      <c r="H15" s="22">
        <f t="shared" si="0"/>
        <v>10301.6</v>
      </c>
    </row>
    <row r="16" spans="1:9" ht="18.75" x14ac:dyDescent="0.25">
      <c r="A16" s="17">
        <v>3</v>
      </c>
      <c r="B16" s="18" t="s">
        <v>154</v>
      </c>
      <c r="C16" s="44">
        <v>44693</v>
      </c>
      <c r="D16" s="44">
        <v>44693</v>
      </c>
      <c r="E16" s="38" t="s">
        <v>118</v>
      </c>
      <c r="F16" s="20">
        <v>85</v>
      </c>
      <c r="G16" s="21">
        <v>460.6</v>
      </c>
      <c r="H16" s="22">
        <f t="shared" si="0"/>
        <v>39151</v>
      </c>
    </row>
    <row r="17" spans="1:8" ht="18.75" x14ac:dyDescent="0.25">
      <c r="A17" s="17">
        <v>4</v>
      </c>
      <c r="B17" s="18" t="s">
        <v>154</v>
      </c>
      <c r="C17" s="19">
        <v>44680</v>
      </c>
      <c r="D17" s="19">
        <v>44680</v>
      </c>
      <c r="E17" s="38" t="s">
        <v>150</v>
      </c>
      <c r="F17" s="20">
        <v>40</v>
      </c>
      <c r="G17" s="21">
        <v>125</v>
      </c>
      <c r="H17" s="22">
        <f t="shared" si="0"/>
        <v>5000</v>
      </c>
    </row>
    <row r="18" spans="1:8" ht="18.75" x14ac:dyDescent="0.25">
      <c r="A18" s="17">
        <v>6</v>
      </c>
      <c r="B18" s="18" t="s">
        <v>154</v>
      </c>
      <c r="C18" s="19">
        <v>44693</v>
      </c>
      <c r="D18" s="35">
        <v>44693</v>
      </c>
      <c r="E18" s="38" t="s">
        <v>119</v>
      </c>
      <c r="F18" s="20">
        <v>14</v>
      </c>
      <c r="G18" s="21">
        <v>360.6</v>
      </c>
      <c r="H18" s="22">
        <f>F18*G18</f>
        <v>5048.4000000000005</v>
      </c>
    </row>
    <row r="19" spans="1:8" ht="19.5" customHeight="1" x14ac:dyDescent="0.25">
      <c r="A19" s="17">
        <v>7</v>
      </c>
      <c r="B19" s="18" t="s">
        <v>154</v>
      </c>
      <c r="C19" s="19">
        <v>44123</v>
      </c>
      <c r="D19" s="35">
        <v>44123</v>
      </c>
      <c r="E19" s="38" t="s">
        <v>171</v>
      </c>
      <c r="F19" s="20">
        <v>74</v>
      </c>
      <c r="G19" s="21">
        <v>10</v>
      </c>
      <c r="H19" s="22">
        <f t="shared" si="0"/>
        <v>740</v>
      </c>
    </row>
    <row r="20" spans="1:8" ht="18.75" x14ac:dyDescent="0.25">
      <c r="A20" s="17">
        <v>8</v>
      </c>
      <c r="B20" s="18" t="s">
        <v>154</v>
      </c>
      <c r="C20" s="19">
        <v>44634</v>
      </c>
      <c r="D20" s="35">
        <v>44634</v>
      </c>
      <c r="E20" s="38" t="s">
        <v>148</v>
      </c>
      <c r="F20" s="20">
        <v>0</v>
      </c>
      <c r="G20" s="21">
        <v>7</v>
      </c>
      <c r="H20" s="22">
        <f t="shared" si="0"/>
        <v>0</v>
      </c>
    </row>
    <row r="21" spans="1:8" ht="18.75" x14ac:dyDescent="0.25">
      <c r="A21" s="17">
        <v>9</v>
      </c>
      <c r="B21" s="18" t="s">
        <v>154</v>
      </c>
      <c r="C21" s="19">
        <v>44319</v>
      </c>
      <c r="D21" s="35">
        <v>44319</v>
      </c>
      <c r="E21" s="38" t="s">
        <v>120</v>
      </c>
      <c r="F21" s="20">
        <v>18</v>
      </c>
      <c r="G21" s="21">
        <v>56.64</v>
      </c>
      <c r="H21" s="22">
        <f t="shared" si="0"/>
        <v>1019.52</v>
      </c>
    </row>
    <row r="22" spans="1:8" ht="18" customHeight="1" x14ac:dyDescent="0.25">
      <c r="A22" s="17">
        <v>10</v>
      </c>
      <c r="B22" s="18" t="s">
        <v>154</v>
      </c>
      <c r="C22" s="19">
        <v>42916</v>
      </c>
      <c r="D22" s="35">
        <v>42916</v>
      </c>
      <c r="E22" s="38" t="s">
        <v>121</v>
      </c>
      <c r="F22" s="20">
        <v>12</v>
      </c>
      <c r="G22" s="21">
        <v>50</v>
      </c>
      <c r="H22" s="22">
        <f t="shared" si="0"/>
        <v>600</v>
      </c>
    </row>
    <row r="23" spans="1:8" ht="14.25" customHeight="1" x14ac:dyDescent="0.25">
      <c r="A23" s="17">
        <v>13</v>
      </c>
      <c r="B23" s="18" t="s">
        <v>154</v>
      </c>
      <c r="C23" s="19">
        <v>44693</v>
      </c>
      <c r="D23" s="35">
        <v>44693</v>
      </c>
      <c r="E23" s="38" t="s">
        <v>123</v>
      </c>
      <c r="F23" s="20">
        <v>29</v>
      </c>
      <c r="G23" s="21">
        <v>185.6</v>
      </c>
      <c r="H23" s="22">
        <f t="shared" si="0"/>
        <v>5382.4</v>
      </c>
    </row>
    <row r="24" spans="1:8" ht="18.75" x14ac:dyDescent="0.25">
      <c r="A24" s="17">
        <v>15</v>
      </c>
      <c r="B24" s="18" t="s">
        <v>154</v>
      </c>
      <c r="C24" s="44">
        <v>44693</v>
      </c>
      <c r="D24" s="44">
        <v>44693</v>
      </c>
      <c r="E24" s="38" t="s">
        <v>129</v>
      </c>
      <c r="F24" s="20">
        <v>39</v>
      </c>
      <c r="G24" s="21">
        <v>115.4</v>
      </c>
      <c r="H24" s="22">
        <f t="shared" si="0"/>
        <v>4500.6000000000004</v>
      </c>
    </row>
    <row r="25" spans="1:8" ht="18.75" x14ac:dyDescent="0.25">
      <c r="A25" s="17">
        <v>16</v>
      </c>
      <c r="B25" s="18" t="s">
        <v>154</v>
      </c>
      <c r="C25" s="44">
        <v>44693</v>
      </c>
      <c r="D25" s="44">
        <v>44693</v>
      </c>
      <c r="E25" s="38" t="s">
        <v>131</v>
      </c>
      <c r="F25" s="20">
        <v>45</v>
      </c>
      <c r="G25" s="21">
        <v>175.8</v>
      </c>
      <c r="H25" s="22">
        <f t="shared" si="0"/>
        <v>7911.0000000000009</v>
      </c>
    </row>
    <row r="26" spans="1:8" ht="18.75" x14ac:dyDescent="0.25">
      <c r="A26" s="17">
        <v>18</v>
      </c>
      <c r="B26" s="18" t="s">
        <v>154</v>
      </c>
      <c r="C26" s="19">
        <v>44517</v>
      </c>
      <c r="D26" s="35">
        <v>44517</v>
      </c>
      <c r="E26" s="38" t="s">
        <v>130</v>
      </c>
      <c r="F26" s="20">
        <v>1</v>
      </c>
      <c r="G26" s="21">
        <v>982.8</v>
      </c>
      <c r="H26" s="22">
        <f t="shared" si="0"/>
        <v>982.8</v>
      </c>
    </row>
    <row r="27" spans="1:8" ht="24.75" customHeight="1" x14ac:dyDescent="0.25">
      <c r="A27" s="17">
        <v>19</v>
      </c>
      <c r="B27" s="18" t="s">
        <v>154</v>
      </c>
      <c r="C27" s="19">
        <v>44693</v>
      </c>
      <c r="D27" s="35">
        <v>44693</v>
      </c>
      <c r="E27" s="38" t="s">
        <v>134</v>
      </c>
      <c r="F27" s="20">
        <v>97</v>
      </c>
      <c r="G27" s="21">
        <v>145.6</v>
      </c>
      <c r="H27" s="22">
        <f t="shared" si="0"/>
        <v>14123.199999999999</v>
      </c>
    </row>
    <row r="28" spans="1:8" ht="18.75" x14ac:dyDescent="0.25">
      <c r="A28" s="17">
        <v>23</v>
      </c>
      <c r="B28" s="18" t="s">
        <v>154</v>
      </c>
      <c r="C28" s="19">
        <v>43062</v>
      </c>
      <c r="D28" s="35">
        <v>43062</v>
      </c>
      <c r="E28" s="38" t="s">
        <v>137</v>
      </c>
      <c r="F28" s="20">
        <v>3</v>
      </c>
      <c r="G28" s="21">
        <v>73.92</v>
      </c>
      <c r="H28" s="22">
        <f t="shared" si="0"/>
        <v>221.76</v>
      </c>
    </row>
    <row r="29" spans="1:8" ht="18.75" x14ac:dyDescent="0.25">
      <c r="A29" s="17">
        <v>26</v>
      </c>
      <c r="B29" s="18" t="s">
        <v>154</v>
      </c>
      <c r="C29" s="19">
        <v>43438</v>
      </c>
      <c r="D29" s="35">
        <v>43438</v>
      </c>
      <c r="E29" s="38" t="s">
        <v>138</v>
      </c>
      <c r="F29" s="20">
        <v>1</v>
      </c>
      <c r="G29" s="21">
        <v>59.52</v>
      </c>
      <c r="H29" s="22">
        <f t="shared" si="0"/>
        <v>59.52</v>
      </c>
    </row>
    <row r="30" spans="1:8" ht="18.75" x14ac:dyDescent="0.25">
      <c r="A30" s="17">
        <v>27</v>
      </c>
      <c r="B30" s="18" t="s">
        <v>154</v>
      </c>
      <c r="C30" s="44">
        <v>44693</v>
      </c>
      <c r="D30" s="44">
        <v>44693</v>
      </c>
      <c r="E30" s="38" t="s">
        <v>139</v>
      </c>
      <c r="F30" s="20">
        <v>58</v>
      </c>
      <c r="G30" s="21">
        <v>858.6</v>
      </c>
      <c r="H30" s="22">
        <f t="shared" si="0"/>
        <v>49798.8</v>
      </c>
    </row>
    <row r="31" spans="1:8" ht="18.75" x14ac:dyDescent="0.25">
      <c r="A31" s="83">
        <v>28</v>
      </c>
      <c r="B31" s="84" t="s">
        <v>154</v>
      </c>
      <c r="C31" s="85">
        <v>44319</v>
      </c>
      <c r="D31" s="86">
        <v>44319</v>
      </c>
      <c r="E31" s="87" t="s">
        <v>144</v>
      </c>
      <c r="F31" s="24">
        <v>76</v>
      </c>
      <c r="G31" s="88">
        <v>28.8</v>
      </c>
      <c r="H31" s="89">
        <f t="shared" si="0"/>
        <v>2188.8000000000002</v>
      </c>
    </row>
    <row r="32" spans="1:8" ht="17.25" customHeight="1" x14ac:dyDescent="0.25">
      <c r="A32" s="17">
        <v>29</v>
      </c>
      <c r="B32" s="18" t="s">
        <v>154</v>
      </c>
      <c r="C32" s="44">
        <v>44693</v>
      </c>
      <c r="D32" s="44">
        <v>44693</v>
      </c>
      <c r="E32" s="38" t="s">
        <v>141</v>
      </c>
      <c r="F32" s="20">
        <v>23</v>
      </c>
      <c r="G32" s="21">
        <v>895.8</v>
      </c>
      <c r="H32" s="22">
        <f t="shared" si="0"/>
        <v>20603.399999999998</v>
      </c>
    </row>
    <row r="33" spans="1:8" ht="15.75" customHeight="1" x14ac:dyDescent="0.25">
      <c r="A33" s="17">
        <v>31</v>
      </c>
      <c r="B33" s="18" t="s">
        <v>154</v>
      </c>
      <c r="C33" s="44">
        <v>44693</v>
      </c>
      <c r="D33" s="44">
        <v>44693</v>
      </c>
      <c r="E33" s="38" t="s">
        <v>142</v>
      </c>
      <c r="F33" s="20">
        <v>76</v>
      </c>
      <c r="G33" s="21">
        <v>38.5</v>
      </c>
      <c r="H33" s="22">
        <f t="shared" si="0"/>
        <v>2926</v>
      </c>
    </row>
    <row r="34" spans="1:8" ht="16.5" customHeight="1" x14ac:dyDescent="0.25">
      <c r="A34" s="17">
        <v>34</v>
      </c>
      <c r="B34" s="18" t="s">
        <v>154</v>
      </c>
      <c r="C34" s="19">
        <v>44517</v>
      </c>
      <c r="D34" s="35">
        <v>44517</v>
      </c>
      <c r="E34" s="38" t="s">
        <v>143</v>
      </c>
      <c r="F34" s="20">
        <v>1</v>
      </c>
      <c r="G34" s="21">
        <v>1216.78</v>
      </c>
      <c r="H34" s="22">
        <f t="shared" si="0"/>
        <v>1216.78</v>
      </c>
    </row>
    <row r="35" spans="1:8" s="50" customFormat="1" ht="18.75" x14ac:dyDescent="0.25">
      <c r="A35" s="17">
        <v>36</v>
      </c>
      <c r="B35" s="18" t="s">
        <v>154</v>
      </c>
      <c r="C35" s="19">
        <v>43889</v>
      </c>
      <c r="D35" s="35">
        <v>43889</v>
      </c>
      <c r="E35" s="38" t="s">
        <v>197</v>
      </c>
      <c r="F35" s="20">
        <v>0</v>
      </c>
      <c r="G35" s="21">
        <v>26.9</v>
      </c>
      <c r="H35" s="22">
        <f t="shared" ref="H35:H66" si="1">F35*G35</f>
        <v>0</v>
      </c>
    </row>
    <row r="36" spans="1:8" ht="18.75" x14ac:dyDescent="0.25">
      <c r="A36" s="17">
        <v>38</v>
      </c>
      <c r="B36" s="18" t="s">
        <v>154</v>
      </c>
      <c r="C36" s="44">
        <v>44693</v>
      </c>
      <c r="D36" s="44">
        <v>44693</v>
      </c>
      <c r="E36" s="38" t="s">
        <v>145</v>
      </c>
      <c r="F36" s="20">
        <v>85</v>
      </c>
      <c r="G36" s="21">
        <v>98</v>
      </c>
      <c r="H36" s="22">
        <f t="shared" si="1"/>
        <v>8330</v>
      </c>
    </row>
    <row r="37" spans="1:8" ht="18.75" x14ac:dyDescent="0.25">
      <c r="A37" s="17">
        <v>39</v>
      </c>
      <c r="B37" s="18" t="s">
        <v>154</v>
      </c>
      <c r="C37" s="44">
        <v>44693</v>
      </c>
      <c r="D37" s="44">
        <v>44693</v>
      </c>
      <c r="E37" s="38" t="s">
        <v>146</v>
      </c>
      <c r="F37" s="20">
        <v>18</v>
      </c>
      <c r="G37" s="21">
        <v>295.39999999999998</v>
      </c>
      <c r="H37" s="22">
        <f t="shared" si="1"/>
        <v>5317.2</v>
      </c>
    </row>
    <row r="38" spans="1:8" ht="18.75" x14ac:dyDescent="0.25">
      <c r="A38" s="17">
        <v>42</v>
      </c>
      <c r="B38" s="18" t="s">
        <v>154</v>
      </c>
      <c r="C38" s="19">
        <v>43522</v>
      </c>
      <c r="D38" s="35">
        <v>43522</v>
      </c>
      <c r="E38" s="38" t="s">
        <v>147</v>
      </c>
      <c r="F38" s="20">
        <v>9</v>
      </c>
      <c r="G38" s="21">
        <v>26.88</v>
      </c>
      <c r="H38" s="22">
        <f t="shared" si="1"/>
        <v>241.92</v>
      </c>
    </row>
    <row r="39" spans="1:8" ht="18.75" customHeight="1" x14ac:dyDescent="0.3">
      <c r="A39" s="25">
        <v>46</v>
      </c>
      <c r="B39" s="26" t="s">
        <v>154</v>
      </c>
      <c r="C39" s="19">
        <v>44123</v>
      </c>
      <c r="D39" s="35">
        <v>44123</v>
      </c>
      <c r="E39" s="39" t="s">
        <v>244</v>
      </c>
      <c r="F39" s="26">
        <v>11</v>
      </c>
      <c r="G39" s="27">
        <v>90</v>
      </c>
      <c r="H39" s="28">
        <f t="shared" si="1"/>
        <v>990</v>
      </c>
    </row>
    <row r="40" spans="1:8" s="50" customFormat="1" ht="18.75" x14ac:dyDescent="0.25">
      <c r="A40" s="17">
        <v>50</v>
      </c>
      <c r="B40" s="18" t="s">
        <v>154</v>
      </c>
      <c r="C40" s="19">
        <v>44623</v>
      </c>
      <c r="D40" s="35">
        <v>44623</v>
      </c>
      <c r="E40" s="38" t="s">
        <v>7</v>
      </c>
      <c r="F40" s="20">
        <v>638</v>
      </c>
      <c r="G40" s="21">
        <v>3.85</v>
      </c>
      <c r="H40" s="22">
        <f t="shared" si="1"/>
        <v>2456.3000000000002</v>
      </c>
    </row>
    <row r="41" spans="1:8" ht="18.75" x14ac:dyDescent="0.25">
      <c r="A41" s="17">
        <v>51</v>
      </c>
      <c r="B41" s="18" t="s">
        <v>154</v>
      </c>
      <c r="C41" s="19">
        <v>44623</v>
      </c>
      <c r="D41" s="35">
        <v>44623</v>
      </c>
      <c r="E41" s="38" t="s">
        <v>158</v>
      </c>
      <c r="F41" s="20">
        <v>1874</v>
      </c>
      <c r="G41" s="21">
        <v>3.85</v>
      </c>
      <c r="H41" s="22">
        <f t="shared" si="1"/>
        <v>7214.9000000000005</v>
      </c>
    </row>
    <row r="42" spans="1:8" ht="18.75" x14ac:dyDescent="0.25">
      <c r="A42" s="17">
        <v>52</v>
      </c>
      <c r="B42" s="18" t="s">
        <v>154</v>
      </c>
      <c r="C42" s="19">
        <v>44623</v>
      </c>
      <c r="D42" s="35">
        <v>44623</v>
      </c>
      <c r="E42" s="38" t="s">
        <v>159</v>
      </c>
      <c r="F42" s="20">
        <v>587</v>
      </c>
      <c r="G42" s="21">
        <v>3.85</v>
      </c>
      <c r="H42" s="22">
        <f t="shared" si="1"/>
        <v>2259.9500000000003</v>
      </c>
    </row>
    <row r="43" spans="1:8" ht="18.75" x14ac:dyDescent="0.25">
      <c r="A43" s="17">
        <v>53</v>
      </c>
      <c r="B43" s="18" t="s">
        <v>154</v>
      </c>
      <c r="C43" s="19">
        <v>44623</v>
      </c>
      <c r="D43" s="35">
        <v>44623</v>
      </c>
      <c r="E43" s="38" t="s">
        <v>8</v>
      </c>
      <c r="F43" s="20">
        <v>41</v>
      </c>
      <c r="G43" s="21">
        <v>3.63</v>
      </c>
      <c r="H43" s="22">
        <f t="shared" si="1"/>
        <v>148.82999999999998</v>
      </c>
    </row>
    <row r="44" spans="1:8" ht="18.75" x14ac:dyDescent="0.25">
      <c r="A44" s="17">
        <v>55</v>
      </c>
      <c r="B44" s="18" t="s">
        <v>154</v>
      </c>
      <c r="C44" s="19">
        <v>44390</v>
      </c>
      <c r="D44" s="35">
        <v>44390</v>
      </c>
      <c r="E44" s="38" t="s">
        <v>10</v>
      </c>
      <c r="F44" s="20">
        <v>65</v>
      </c>
      <c r="G44" s="21">
        <v>710.89</v>
      </c>
      <c r="H44" s="22">
        <f t="shared" si="1"/>
        <v>46207.85</v>
      </c>
    </row>
    <row r="45" spans="1:8" ht="18.75" x14ac:dyDescent="0.25">
      <c r="A45" s="17">
        <v>56</v>
      </c>
      <c r="B45" s="18" t="s">
        <v>154</v>
      </c>
      <c r="C45" s="19">
        <v>44390</v>
      </c>
      <c r="D45" s="35">
        <v>44390</v>
      </c>
      <c r="E45" s="38" t="s">
        <v>11</v>
      </c>
      <c r="F45" s="20">
        <v>43</v>
      </c>
      <c r="G45" s="21">
        <v>96.75</v>
      </c>
      <c r="H45" s="22">
        <f t="shared" si="1"/>
        <v>4160.25</v>
      </c>
    </row>
    <row r="46" spans="1:8" ht="18.75" x14ac:dyDescent="0.25">
      <c r="A46" s="17">
        <v>57</v>
      </c>
      <c r="B46" s="18" t="s">
        <v>154</v>
      </c>
      <c r="C46" s="19">
        <v>44623</v>
      </c>
      <c r="D46" s="35">
        <v>44623</v>
      </c>
      <c r="E46" s="38" t="s">
        <v>12</v>
      </c>
      <c r="F46" s="20">
        <v>102</v>
      </c>
      <c r="G46" s="21">
        <v>109.17</v>
      </c>
      <c r="H46" s="22">
        <f t="shared" si="1"/>
        <v>11135.34</v>
      </c>
    </row>
    <row r="47" spans="1:8" ht="18.75" x14ac:dyDescent="0.25">
      <c r="A47" s="17">
        <v>65</v>
      </c>
      <c r="B47" s="18" t="s">
        <v>154</v>
      </c>
      <c r="C47" s="19">
        <v>44680</v>
      </c>
      <c r="D47" s="19">
        <v>44680</v>
      </c>
      <c r="E47" s="38" t="s">
        <v>149</v>
      </c>
      <c r="F47" s="20">
        <v>220</v>
      </c>
      <c r="G47" s="21">
        <v>218</v>
      </c>
      <c r="H47" s="22">
        <f t="shared" si="1"/>
        <v>47960</v>
      </c>
    </row>
    <row r="48" spans="1:8" ht="18.75" x14ac:dyDescent="0.25">
      <c r="A48" s="17">
        <v>66</v>
      </c>
      <c r="B48" s="18" t="s">
        <v>154</v>
      </c>
      <c r="C48" s="19">
        <v>44623</v>
      </c>
      <c r="D48" s="35">
        <v>44623</v>
      </c>
      <c r="E48" s="51" t="s">
        <v>15</v>
      </c>
      <c r="F48" s="20">
        <v>7</v>
      </c>
      <c r="G48" s="21">
        <v>76.16</v>
      </c>
      <c r="H48" s="22">
        <f t="shared" si="1"/>
        <v>533.12</v>
      </c>
    </row>
    <row r="49" spans="1:8" ht="18.75" x14ac:dyDescent="0.25">
      <c r="A49" s="23">
        <v>67</v>
      </c>
      <c r="B49" s="18" t="s">
        <v>154</v>
      </c>
      <c r="C49" s="19">
        <v>44623</v>
      </c>
      <c r="D49" s="35">
        <v>44623</v>
      </c>
      <c r="E49" s="38" t="s">
        <v>16</v>
      </c>
      <c r="F49" s="20">
        <v>32</v>
      </c>
      <c r="G49" s="21">
        <v>15</v>
      </c>
      <c r="H49" s="22">
        <f t="shared" si="1"/>
        <v>480</v>
      </c>
    </row>
    <row r="50" spans="1:8" ht="18.75" x14ac:dyDescent="0.25">
      <c r="A50" s="17">
        <v>71</v>
      </c>
      <c r="B50" s="18" t="s">
        <v>154</v>
      </c>
      <c r="C50" s="19">
        <v>44623</v>
      </c>
      <c r="D50" s="35">
        <v>44623</v>
      </c>
      <c r="E50" s="38" t="s">
        <v>224</v>
      </c>
      <c r="F50" s="20">
        <v>23</v>
      </c>
      <c r="G50" s="21">
        <v>43.67</v>
      </c>
      <c r="H50" s="22">
        <f t="shared" si="1"/>
        <v>1004.4100000000001</v>
      </c>
    </row>
    <row r="51" spans="1:8" ht="18.75" x14ac:dyDescent="0.25">
      <c r="A51" s="17">
        <v>73</v>
      </c>
      <c r="B51" s="18" t="s">
        <v>154</v>
      </c>
      <c r="C51" s="19">
        <v>44309</v>
      </c>
      <c r="D51" s="35">
        <v>44309</v>
      </c>
      <c r="E51" s="38" t="s">
        <v>18</v>
      </c>
      <c r="F51" s="20">
        <v>7</v>
      </c>
      <c r="G51" s="21">
        <v>136.94</v>
      </c>
      <c r="H51" s="22">
        <f t="shared" si="1"/>
        <v>958.57999999999993</v>
      </c>
    </row>
    <row r="52" spans="1:8" ht="18.75" x14ac:dyDescent="0.25">
      <c r="A52" s="17">
        <v>74</v>
      </c>
      <c r="B52" s="18" t="s">
        <v>154</v>
      </c>
      <c r="C52" s="19">
        <v>44623</v>
      </c>
      <c r="D52" s="35">
        <v>44623</v>
      </c>
      <c r="E52" s="38" t="s">
        <v>165</v>
      </c>
      <c r="F52" s="20">
        <v>81</v>
      </c>
      <c r="G52" s="21">
        <v>57.9</v>
      </c>
      <c r="H52" s="22">
        <f t="shared" si="1"/>
        <v>4689.8999999999996</v>
      </c>
    </row>
    <row r="53" spans="1:8" ht="18.75" x14ac:dyDescent="0.25">
      <c r="A53" s="17">
        <v>75</v>
      </c>
      <c r="B53" s="18" t="s">
        <v>154</v>
      </c>
      <c r="C53" s="19">
        <v>44623</v>
      </c>
      <c r="D53" s="35">
        <v>44623</v>
      </c>
      <c r="E53" s="38" t="s">
        <v>17</v>
      </c>
      <c r="F53" s="20">
        <v>0</v>
      </c>
      <c r="G53" s="21">
        <v>43.67</v>
      </c>
      <c r="H53" s="22">
        <f t="shared" si="1"/>
        <v>0</v>
      </c>
    </row>
    <row r="54" spans="1:8" ht="18.75" x14ac:dyDescent="0.25">
      <c r="A54" s="17">
        <v>76</v>
      </c>
      <c r="B54" s="18" t="s">
        <v>154</v>
      </c>
      <c r="C54" s="19">
        <v>44309</v>
      </c>
      <c r="D54" s="35">
        <v>44309</v>
      </c>
      <c r="E54" s="38" t="s">
        <v>19</v>
      </c>
      <c r="F54" s="20">
        <v>24</v>
      </c>
      <c r="G54" s="21">
        <v>33.89</v>
      </c>
      <c r="H54" s="22">
        <f t="shared" si="1"/>
        <v>813.36</v>
      </c>
    </row>
    <row r="55" spans="1:8" ht="18.75" x14ac:dyDescent="0.25">
      <c r="A55" s="17">
        <v>77</v>
      </c>
      <c r="B55" s="18" t="s">
        <v>154</v>
      </c>
      <c r="C55" s="19">
        <v>44634</v>
      </c>
      <c r="D55" s="35">
        <v>44634</v>
      </c>
      <c r="E55" s="38" t="s">
        <v>166</v>
      </c>
      <c r="F55" s="20">
        <v>24</v>
      </c>
      <c r="G55" s="21">
        <v>14.5</v>
      </c>
      <c r="H55" s="22">
        <f t="shared" si="1"/>
        <v>348</v>
      </c>
    </row>
    <row r="56" spans="1:8" ht="18.75" x14ac:dyDescent="0.25">
      <c r="A56" s="17">
        <v>78</v>
      </c>
      <c r="B56" s="18" t="s">
        <v>154</v>
      </c>
      <c r="C56" s="19">
        <v>44623</v>
      </c>
      <c r="D56" s="35">
        <v>44623</v>
      </c>
      <c r="E56" s="38" t="s">
        <v>57</v>
      </c>
      <c r="F56" s="20">
        <v>43</v>
      </c>
      <c r="G56" s="21">
        <v>28.48</v>
      </c>
      <c r="H56" s="22">
        <f t="shared" si="1"/>
        <v>1224.6400000000001</v>
      </c>
    </row>
    <row r="57" spans="1:8" ht="18.75" x14ac:dyDescent="0.25">
      <c r="A57" s="17">
        <v>79</v>
      </c>
      <c r="B57" s="18" t="s">
        <v>154</v>
      </c>
      <c r="C57" s="19">
        <v>44623</v>
      </c>
      <c r="D57" s="35">
        <v>44623</v>
      </c>
      <c r="E57" s="46" t="s">
        <v>20</v>
      </c>
      <c r="F57" s="47">
        <v>2</v>
      </c>
      <c r="G57" s="48">
        <v>17.350000000000001</v>
      </c>
      <c r="H57" s="49">
        <f t="shared" si="1"/>
        <v>34.700000000000003</v>
      </c>
    </row>
    <row r="58" spans="1:8" ht="18.75" x14ac:dyDescent="0.25">
      <c r="A58" s="17">
        <v>80</v>
      </c>
      <c r="B58" s="18" t="s">
        <v>154</v>
      </c>
      <c r="C58" s="19">
        <v>44623</v>
      </c>
      <c r="D58" s="35">
        <v>44623</v>
      </c>
      <c r="E58" s="38" t="s">
        <v>38</v>
      </c>
      <c r="F58" s="20">
        <v>20</v>
      </c>
      <c r="G58" s="21">
        <v>252</v>
      </c>
      <c r="H58" s="22">
        <f t="shared" si="1"/>
        <v>5040</v>
      </c>
    </row>
    <row r="59" spans="1:8" ht="18.75" x14ac:dyDescent="0.25">
      <c r="A59" s="17">
        <v>81</v>
      </c>
      <c r="B59" s="18" t="s">
        <v>154</v>
      </c>
      <c r="C59" s="19">
        <v>44309</v>
      </c>
      <c r="D59" s="35">
        <v>44309</v>
      </c>
      <c r="E59" s="38" t="s">
        <v>39</v>
      </c>
      <c r="F59" s="20">
        <v>14</v>
      </c>
      <c r="G59" s="21">
        <v>286.52</v>
      </c>
      <c r="H59" s="22">
        <f>+G59*F59</f>
        <v>4011.2799999999997</v>
      </c>
    </row>
    <row r="60" spans="1:8" ht="18.75" x14ac:dyDescent="0.25">
      <c r="A60" s="17">
        <v>83</v>
      </c>
      <c r="B60" s="18" t="s">
        <v>154</v>
      </c>
      <c r="C60" s="19">
        <v>44155</v>
      </c>
      <c r="D60" s="35">
        <v>44155</v>
      </c>
      <c r="E60" s="38" t="s">
        <v>40</v>
      </c>
      <c r="F60" s="20">
        <v>20</v>
      </c>
      <c r="G60" s="21">
        <v>290</v>
      </c>
      <c r="H60" s="22">
        <f>+G60*F60</f>
        <v>5800</v>
      </c>
    </row>
    <row r="61" spans="1:8" ht="18.75" x14ac:dyDescent="0.25">
      <c r="A61" s="17">
        <v>84</v>
      </c>
      <c r="B61" s="18" t="s">
        <v>154</v>
      </c>
      <c r="C61" s="19">
        <v>44623</v>
      </c>
      <c r="D61" s="35">
        <v>44623</v>
      </c>
      <c r="E61" s="38" t="s">
        <v>43</v>
      </c>
      <c r="F61" s="20">
        <v>37</v>
      </c>
      <c r="G61" s="21">
        <v>64.95</v>
      </c>
      <c r="H61" s="22">
        <f t="shared" si="1"/>
        <v>2403.15</v>
      </c>
    </row>
    <row r="62" spans="1:8" ht="18.75" x14ac:dyDescent="0.25">
      <c r="A62" s="17">
        <v>85</v>
      </c>
      <c r="B62" s="18" t="s">
        <v>154</v>
      </c>
      <c r="C62" s="19">
        <v>44623</v>
      </c>
      <c r="D62" s="35">
        <v>44623</v>
      </c>
      <c r="E62" s="38" t="s">
        <v>6</v>
      </c>
      <c r="F62" s="20">
        <v>85</v>
      </c>
      <c r="G62" s="21">
        <v>18.47</v>
      </c>
      <c r="H62" s="22">
        <f t="shared" si="1"/>
        <v>1569.9499999999998</v>
      </c>
    </row>
    <row r="63" spans="1:8" ht="18.75" x14ac:dyDescent="0.25">
      <c r="A63" s="17">
        <v>86</v>
      </c>
      <c r="B63" s="18" t="s">
        <v>154</v>
      </c>
      <c r="C63" s="19">
        <v>44309</v>
      </c>
      <c r="D63" s="35">
        <v>44309</v>
      </c>
      <c r="E63" s="38" t="s">
        <v>45</v>
      </c>
      <c r="F63" s="20">
        <v>5</v>
      </c>
      <c r="G63" s="21">
        <v>300</v>
      </c>
      <c r="H63" s="22">
        <f t="shared" si="1"/>
        <v>1500</v>
      </c>
    </row>
    <row r="64" spans="1:8" ht="18.75" x14ac:dyDescent="0.25">
      <c r="A64" s="17">
        <v>87</v>
      </c>
      <c r="B64" s="18" t="s">
        <v>154</v>
      </c>
      <c r="C64" s="19">
        <v>44123</v>
      </c>
      <c r="D64" s="35">
        <v>44123</v>
      </c>
      <c r="E64" s="38" t="s">
        <v>176</v>
      </c>
      <c r="F64" s="20">
        <v>8</v>
      </c>
      <c r="G64" s="21">
        <v>1103</v>
      </c>
      <c r="H64" s="22">
        <f t="shared" si="1"/>
        <v>8824</v>
      </c>
    </row>
    <row r="65" spans="1:8" ht="18.75" x14ac:dyDescent="0.25">
      <c r="A65" s="17">
        <v>88</v>
      </c>
      <c r="B65" s="18" t="s">
        <v>154</v>
      </c>
      <c r="C65" s="19">
        <v>44123</v>
      </c>
      <c r="D65" s="35">
        <v>44123</v>
      </c>
      <c r="E65" s="38" t="s">
        <v>177</v>
      </c>
      <c r="F65" s="20">
        <v>3</v>
      </c>
      <c r="G65" s="21">
        <v>776</v>
      </c>
      <c r="H65" s="22">
        <f t="shared" si="1"/>
        <v>2328</v>
      </c>
    </row>
    <row r="66" spans="1:8" ht="18.75" x14ac:dyDescent="0.25">
      <c r="A66" s="17">
        <v>89</v>
      </c>
      <c r="B66" s="18" t="s">
        <v>154</v>
      </c>
      <c r="C66" s="19">
        <v>44623</v>
      </c>
      <c r="D66" s="35">
        <v>44623</v>
      </c>
      <c r="E66" s="38" t="s">
        <v>44</v>
      </c>
      <c r="F66" s="20">
        <v>9</v>
      </c>
      <c r="G66" s="21">
        <v>162.38999999999999</v>
      </c>
      <c r="H66" s="22">
        <f t="shared" si="1"/>
        <v>1461.5099999999998</v>
      </c>
    </row>
    <row r="67" spans="1:8" ht="18.75" x14ac:dyDescent="0.25">
      <c r="A67" s="17">
        <v>92</v>
      </c>
      <c r="B67" s="18" t="s">
        <v>154</v>
      </c>
      <c r="C67" s="19">
        <v>44623</v>
      </c>
      <c r="D67" s="35">
        <v>44623</v>
      </c>
      <c r="E67" s="38" t="s">
        <v>46</v>
      </c>
      <c r="F67" s="20">
        <v>1320</v>
      </c>
      <c r="G67" s="21">
        <v>3.63</v>
      </c>
      <c r="H67" s="22">
        <f t="shared" ref="H67:H89" si="2">F67*G67</f>
        <v>4791.5999999999995</v>
      </c>
    </row>
    <row r="68" spans="1:8" ht="18.75" x14ac:dyDescent="0.25">
      <c r="A68" s="17">
        <v>93</v>
      </c>
      <c r="B68" s="18" t="s">
        <v>154</v>
      </c>
      <c r="C68" s="19">
        <v>44623</v>
      </c>
      <c r="D68" s="35">
        <v>44623</v>
      </c>
      <c r="E68" s="38" t="s">
        <v>47</v>
      </c>
      <c r="F68" s="20">
        <v>140</v>
      </c>
      <c r="G68" s="21">
        <v>18.190000000000001</v>
      </c>
      <c r="H68" s="22">
        <f t="shared" si="2"/>
        <v>2546.6000000000004</v>
      </c>
    </row>
    <row r="69" spans="1:8" ht="18.75" x14ac:dyDescent="0.25">
      <c r="A69" s="17">
        <v>94</v>
      </c>
      <c r="B69" s="18" t="s">
        <v>154</v>
      </c>
      <c r="C69" s="19">
        <v>44623</v>
      </c>
      <c r="D69" s="35">
        <v>44623</v>
      </c>
      <c r="E69" s="38" t="s">
        <v>48</v>
      </c>
      <c r="F69" s="20">
        <v>41</v>
      </c>
      <c r="G69" s="21">
        <v>32.119999999999997</v>
      </c>
      <c r="H69" s="22">
        <f t="shared" si="2"/>
        <v>1316.9199999999998</v>
      </c>
    </row>
    <row r="70" spans="1:8" ht="18.75" x14ac:dyDescent="0.25">
      <c r="A70" s="17">
        <v>95</v>
      </c>
      <c r="B70" s="18" t="s">
        <v>154</v>
      </c>
      <c r="C70" s="19">
        <v>44309</v>
      </c>
      <c r="D70" s="35">
        <v>44309</v>
      </c>
      <c r="E70" s="38" t="s">
        <v>49</v>
      </c>
      <c r="F70" s="20">
        <v>20</v>
      </c>
      <c r="G70" s="21">
        <v>327.38</v>
      </c>
      <c r="H70" s="22">
        <f t="shared" si="2"/>
        <v>6547.6</v>
      </c>
    </row>
    <row r="71" spans="1:8" ht="18.75" x14ac:dyDescent="0.25">
      <c r="A71" s="17">
        <v>96</v>
      </c>
      <c r="B71" s="18" t="s">
        <v>154</v>
      </c>
      <c r="C71" s="19">
        <v>42916</v>
      </c>
      <c r="D71" s="35">
        <v>42916</v>
      </c>
      <c r="E71" s="38" t="s">
        <v>50</v>
      </c>
      <c r="F71" s="20">
        <v>57</v>
      </c>
      <c r="G71" s="21">
        <v>28</v>
      </c>
      <c r="H71" s="22">
        <f t="shared" si="2"/>
        <v>1596</v>
      </c>
    </row>
    <row r="72" spans="1:8" ht="18.75" x14ac:dyDescent="0.25">
      <c r="A72" s="17">
        <v>97</v>
      </c>
      <c r="B72" s="18" t="s">
        <v>154</v>
      </c>
      <c r="C72" s="19">
        <v>42916</v>
      </c>
      <c r="D72" s="35">
        <v>42916</v>
      </c>
      <c r="E72" s="38" t="s">
        <v>51</v>
      </c>
      <c r="F72" s="20">
        <v>45</v>
      </c>
      <c r="G72" s="21">
        <v>28</v>
      </c>
      <c r="H72" s="22">
        <f t="shared" si="2"/>
        <v>1260</v>
      </c>
    </row>
    <row r="73" spans="1:8" ht="18.75" x14ac:dyDescent="0.25">
      <c r="A73" s="17">
        <v>98</v>
      </c>
      <c r="B73" s="18" t="s">
        <v>154</v>
      </c>
      <c r="C73" s="19">
        <v>42916</v>
      </c>
      <c r="D73" s="35">
        <v>42916</v>
      </c>
      <c r="E73" s="38" t="s">
        <v>52</v>
      </c>
      <c r="F73" s="20">
        <v>0</v>
      </c>
      <c r="G73" s="21">
        <v>28</v>
      </c>
      <c r="H73" s="22">
        <f t="shared" si="2"/>
        <v>0</v>
      </c>
    </row>
    <row r="74" spans="1:8" ht="18.75" x14ac:dyDescent="0.25">
      <c r="A74" s="17">
        <v>100</v>
      </c>
      <c r="B74" s="18" t="s">
        <v>154</v>
      </c>
      <c r="C74" s="19">
        <v>44123</v>
      </c>
      <c r="D74" s="35">
        <v>44123</v>
      </c>
      <c r="E74" s="38" t="s">
        <v>178</v>
      </c>
      <c r="F74" s="20">
        <v>2</v>
      </c>
      <c r="G74" s="21">
        <v>750</v>
      </c>
      <c r="H74" s="22">
        <f t="shared" si="2"/>
        <v>1500</v>
      </c>
    </row>
    <row r="75" spans="1:8" ht="18.75" x14ac:dyDescent="0.25">
      <c r="A75" s="17">
        <v>101</v>
      </c>
      <c r="B75" s="18" t="s">
        <v>154</v>
      </c>
      <c r="C75" s="19">
        <v>43703</v>
      </c>
      <c r="D75" s="35">
        <v>43703</v>
      </c>
      <c r="E75" s="38" t="s">
        <v>58</v>
      </c>
      <c r="F75" s="20">
        <v>35</v>
      </c>
      <c r="G75" s="21">
        <v>214.9</v>
      </c>
      <c r="H75" s="22">
        <f t="shared" si="2"/>
        <v>7521.5</v>
      </c>
    </row>
    <row r="76" spans="1:8" ht="18.75" x14ac:dyDescent="0.25">
      <c r="A76" s="17">
        <v>102</v>
      </c>
      <c r="B76" s="18" t="s">
        <v>154</v>
      </c>
      <c r="C76" s="19">
        <v>44623</v>
      </c>
      <c r="D76" s="35">
        <v>44623</v>
      </c>
      <c r="E76" s="38" t="s">
        <v>60</v>
      </c>
      <c r="F76" s="20">
        <v>93</v>
      </c>
      <c r="G76" s="21">
        <v>85.12</v>
      </c>
      <c r="H76" s="22">
        <f t="shared" si="2"/>
        <v>7916.1600000000008</v>
      </c>
    </row>
    <row r="77" spans="1:8" ht="18.75" x14ac:dyDescent="0.25">
      <c r="A77" s="17">
        <v>103</v>
      </c>
      <c r="B77" s="18" t="s">
        <v>154</v>
      </c>
      <c r="C77" s="19">
        <v>44623</v>
      </c>
      <c r="D77" s="35">
        <v>44623</v>
      </c>
      <c r="E77" s="38" t="s">
        <v>61</v>
      </c>
      <c r="F77" s="20">
        <v>29</v>
      </c>
      <c r="G77" s="21">
        <v>85.12</v>
      </c>
      <c r="H77" s="22">
        <f t="shared" si="2"/>
        <v>2468.48</v>
      </c>
    </row>
    <row r="78" spans="1:8" ht="18.75" x14ac:dyDescent="0.25">
      <c r="A78" s="17">
        <v>104</v>
      </c>
      <c r="B78" s="18" t="s">
        <v>154</v>
      </c>
      <c r="C78" s="19">
        <v>43524</v>
      </c>
      <c r="D78" s="35">
        <v>43524</v>
      </c>
      <c r="E78" s="38" t="s">
        <v>62</v>
      </c>
      <c r="F78" s="20">
        <v>46</v>
      </c>
      <c r="G78" s="21">
        <v>40</v>
      </c>
      <c r="H78" s="22">
        <f t="shared" si="2"/>
        <v>1840</v>
      </c>
    </row>
    <row r="79" spans="1:8" ht="18.75" x14ac:dyDescent="0.25">
      <c r="A79" s="17">
        <v>105</v>
      </c>
      <c r="B79" s="18" t="s">
        <v>154</v>
      </c>
      <c r="C79" s="19">
        <v>44623</v>
      </c>
      <c r="D79" s="35">
        <v>44623</v>
      </c>
      <c r="E79" s="38" t="s">
        <v>63</v>
      </c>
      <c r="F79" s="20">
        <v>27</v>
      </c>
      <c r="G79" s="21">
        <v>48.03</v>
      </c>
      <c r="H79" s="22">
        <f t="shared" si="2"/>
        <v>1296.81</v>
      </c>
    </row>
    <row r="80" spans="1:8" ht="18.75" x14ac:dyDescent="0.25">
      <c r="A80" s="17">
        <v>106</v>
      </c>
      <c r="B80" s="18" t="s">
        <v>154</v>
      </c>
      <c r="C80" s="19">
        <v>44623</v>
      </c>
      <c r="D80" s="35">
        <v>44623</v>
      </c>
      <c r="E80" s="38" t="s">
        <v>64</v>
      </c>
      <c r="F80" s="20">
        <v>23</v>
      </c>
      <c r="G80" s="21">
        <v>43.4</v>
      </c>
      <c r="H80" s="22">
        <f t="shared" si="2"/>
        <v>998.19999999999993</v>
      </c>
    </row>
    <row r="81" spans="1:8" ht="18.75" x14ac:dyDescent="0.25">
      <c r="A81" s="17">
        <v>108</v>
      </c>
      <c r="B81" s="18" t="s">
        <v>154</v>
      </c>
      <c r="C81" s="19">
        <v>44623</v>
      </c>
      <c r="D81" s="35">
        <v>44623</v>
      </c>
      <c r="E81" s="38" t="s">
        <v>65</v>
      </c>
      <c r="F81" s="20">
        <v>102</v>
      </c>
      <c r="G81" s="21">
        <v>34.74</v>
      </c>
      <c r="H81" s="22">
        <f t="shared" si="2"/>
        <v>3543.48</v>
      </c>
    </row>
    <row r="82" spans="1:8" ht="18.75" x14ac:dyDescent="0.25">
      <c r="A82" s="17">
        <v>109</v>
      </c>
      <c r="B82" s="18" t="s">
        <v>154</v>
      </c>
      <c r="C82" s="19">
        <v>44623</v>
      </c>
      <c r="D82" s="35">
        <v>44623</v>
      </c>
      <c r="E82" s="38" t="s">
        <v>66</v>
      </c>
      <c r="F82" s="20">
        <v>8</v>
      </c>
      <c r="G82" s="21">
        <v>17.64</v>
      </c>
      <c r="H82" s="22">
        <f t="shared" si="2"/>
        <v>141.12</v>
      </c>
    </row>
    <row r="83" spans="1:8" ht="18.75" customHeight="1" x14ac:dyDescent="0.3">
      <c r="A83" s="25">
        <v>110</v>
      </c>
      <c r="B83" s="18" t="s">
        <v>154</v>
      </c>
      <c r="C83" s="19">
        <v>43705</v>
      </c>
      <c r="D83" s="35">
        <v>43705</v>
      </c>
      <c r="E83" s="38" t="s">
        <v>215</v>
      </c>
      <c r="F83" s="26">
        <v>63</v>
      </c>
      <c r="G83" s="15">
        <v>5.5</v>
      </c>
      <c r="H83" s="28">
        <f t="shared" si="2"/>
        <v>346.5</v>
      </c>
    </row>
    <row r="84" spans="1:8" ht="18.75" x14ac:dyDescent="0.25">
      <c r="A84" s="17">
        <v>111</v>
      </c>
      <c r="B84" s="18" t="s">
        <v>154</v>
      </c>
      <c r="C84" s="19">
        <v>44623</v>
      </c>
      <c r="D84" s="35">
        <v>44623</v>
      </c>
      <c r="E84" s="38" t="s">
        <v>180</v>
      </c>
      <c r="F84" s="20">
        <v>35</v>
      </c>
      <c r="G84" s="21">
        <v>6.13</v>
      </c>
      <c r="H84" s="22">
        <f t="shared" si="2"/>
        <v>214.54999999999998</v>
      </c>
    </row>
    <row r="85" spans="1:8" ht="18.75" x14ac:dyDescent="0.25">
      <c r="A85" s="17">
        <v>112</v>
      </c>
      <c r="B85" s="18" t="s">
        <v>154</v>
      </c>
      <c r="C85" s="19">
        <v>44169</v>
      </c>
      <c r="D85" s="35">
        <v>44169</v>
      </c>
      <c r="E85" s="38" t="s">
        <v>164</v>
      </c>
      <c r="F85" s="20">
        <v>3</v>
      </c>
      <c r="G85" s="21">
        <v>140</v>
      </c>
      <c r="H85" s="22">
        <f t="shared" si="2"/>
        <v>420</v>
      </c>
    </row>
    <row r="86" spans="1:8" ht="18.75" x14ac:dyDescent="0.25">
      <c r="A86" s="17">
        <v>113</v>
      </c>
      <c r="B86" s="18" t="s">
        <v>154</v>
      </c>
      <c r="C86" s="19">
        <v>44623</v>
      </c>
      <c r="D86" s="35">
        <v>44623</v>
      </c>
      <c r="E86" s="38" t="s">
        <v>69</v>
      </c>
      <c r="F86" s="20">
        <v>31</v>
      </c>
      <c r="G86" s="21">
        <v>12.12</v>
      </c>
      <c r="H86" s="22">
        <f t="shared" si="2"/>
        <v>375.71999999999997</v>
      </c>
    </row>
    <row r="87" spans="1:8" ht="18.75" x14ac:dyDescent="0.25">
      <c r="A87" s="17">
        <v>114</v>
      </c>
      <c r="B87" s="18" t="s">
        <v>154</v>
      </c>
      <c r="C87" s="19">
        <v>43524</v>
      </c>
      <c r="D87" s="35">
        <v>43524</v>
      </c>
      <c r="E87" s="38" t="s">
        <v>70</v>
      </c>
      <c r="F87" s="20">
        <v>43</v>
      </c>
      <c r="G87" s="21">
        <v>19.66</v>
      </c>
      <c r="H87" s="22">
        <f t="shared" si="2"/>
        <v>845.38</v>
      </c>
    </row>
    <row r="88" spans="1:8" ht="18.75" x14ac:dyDescent="0.25">
      <c r="A88" s="17">
        <v>115</v>
      </c>
      <c r="B88" s="18" t="s">
        <v>154</v>
      </c>
      <c r="C88" s="19">
        <v>43524</v>
      </c>
      <c r="D88" s="35">
        <v>43524</v>
      </c>
      <c r="E88" s="38" t="s">
        <v>71</v>
      </c>
      <c r="F88" s="20">
        <v>142</v>
      </c>
      <c r="G88" s="21">
        <v>19.66</v>
      </c>
      <c r="H88" s="22">
        <f t="shared" si="2"/>
        <v>2791.72</v>
      </c>
    </row>
    <row r="89" spans="1:8" ht="18.75" x14ac:dyDescent="0.25">
      <c r="A89" s="17">
        <v>116</v>
      </c>
      <c r="B89" s="18" t="s">
        <v>154</v>
      </c>
      <c r="C89" s="19">
        <v>44655</v>
      </c>
      <c r="D89" s="35">
        <v>44655</v>
      </c>
      <c r="E89" s="38" t="s">
        <v>241</v>
      </c>
      <c r="F89" s="20">
        <v>48</v>
      </c>
      <c r="G89" s="21">
        <v>239.58</v>
      </c>
      <c r="H89" s="22">
        <f t="shared" si="2"/>
        <v>11499.84</v>
      </c>
    </row>
    <row r="90" spans="1:8" ht="18.75" x14ac:dyDescent="0.25">
      <c r="A90" s="17">
        <v>117</v>
      </c>
      <c r="B90" s="18" t="s">
        <v>154</v>
      </c>
      <c r="C90" s="19" t="s">
        <v>162</v>
      </c>
      <c r="D90" s="35" t="s">
        <v>162</v>
      </c>
      <c r="E90" s="38" t="s">
        <v>75</v>
      </c>
      <c r="F90" s="20">
        <v>4</v>
      </c>
      <c r="G90" s="21">
        <v>1500</v>
      </c>
      <c r="H90" s="22">
        <f>F90*G90</f>
        <v>6000</v>
      </c>
    </row>
    <row r="91" spans="1:8" ht="18.75" x14ac:dyDescent="0.25">
      <c r="A91" s="17">
        <v>118</v>
      </c>
      <c r="B91" s="18" t="s">
        <v>154</v>
      </c>
      <c r="C91" s="19">
        <v>43530</v>
      </c>
      <c r="D91" s="35">
        <v>43530</v>
      </c>
      <c r="E91" s="38" t="s">
        <v>74</v>
      </c>
      <c r="F91" s="20">
        <v>20</v>
      </c>
      <c r="G91" s="21">
        <v>1640</v>
      </c>
      <c r="H91" s="22">
        <f>+F91*G91</f>
        <v>32800</v>
      </c>
    </row>
    <row r="92" spans="1:8" ht="18.75" x14ac:dyDescent="0.25">
      <c r="A92" s="17">
        <v>119</v>
      </c>
      <c r="B92" s="18" t="s">
        <v>154</v>
      </c>
      <c r="C92" s="19">
        <v>42916</v>
      </c>
      <c r="D92" s="35">
        <v>42916</v>
      </c>
      <c r="E92" s="38" t="s">
        <v>72</v>
      </c>
      <c r="F92" s="20">
        <v>4</v>
      </c>
      <c r="G92" s="21">
        <v>350</v>
      </c>
      <c r="H92" s="22">
        <f>F92*G92</f>
        <v>1400</v>
      </c>
    </row>
    <row r="93" spans="1:8" ht="18.75" x14ac:dyDescent="0.25">
      <c r="A93" s="17">
        <v>121</v>
      </c>
      <c r="B93" s="18" t="s">
        <v>154</v>
      </c>
      <c r="C93" s="19">
        <v>44655</v>
      </c>
      <c r="D93" s="35">
        <v>44655</v>
      </c>
      <c r="E93" s="38" t="s">
        <v>73</v>
      </c>
      <c r="F93" s="20">
        <v>10</v>
      </c>
      <c r="G93" s="21">
        <v>312.5</v>
      </c>
      <c r="H93" s="22">
        <f t="shared" ref="H93:H123" si="3">F93*G93</f>
        <v>3125</v>
      </c>
    </row>
    <row r="94" spans="1:8" ht="18.75" x14ac:dyDescent="0.25">
      <c r="A94" s="17">
        <v>122</v>
      </c>
      <c r="B94" s="18" t="s">
        <v>154</v>
      </c>
      <c r="C94" s="19">
        <v>43703</v>
      </c>
      <c r="D94" s="35">
        <v>43703</v>
      </c>
      <c r="E94" s="38" t="s">
        <v>76</v>
      </c>
      <c r="F94" s="20">
        <v>15</v>
      </c>
      <c r="G94" s="21">
        <v>11.5</v>
      </c>
      <c r="H94" s="22">
        <f t="shared" si="3"/>
        <v>172.5</v>
      </c>
    </row>
    <row r="95" spans="1:8" ht="18.75" x14ac:dyDescent="0.25">
      <c r="A95" s="17">
        <v>123</v>
      </c>
      <c r="B95" s="18" t="s">
        <v>154</v>
      </c>
      <c r="C95" s="19">
        <v>44623</v>
      </c>
      <c r="D95" s="35">
        <v>44623</v>
      </c>
      <c r="E95" s="38" t="s">
        <v>77</v>
      </c>
      <c r="F95" s="20">
        <v>23</v>
      </c>
      <c r="G95" s="21">
        <v>14.9</v>
      </c>
      <c r="H95" s="22">
        <f t="shared" si="3"/>
        <v>342.7</v>
      </c>
    </row>
    <row r="96" spans="1:8" ht="18.75" x14ac:dyDescent="0.25">
      <c r="A96" s="17">
        <v>125</v>
      </c>
      <c r="B96" s="84" t="s">
        <v>154</v>
      </c>
      <c r="C96" s="85">
        <v>42916</v>
      </c>
      <c r="D96" s="86">
        <v>42916</v>
      </c>
      <c r="E96" s="87" t="s">
        <v>78</v>
      </c>
      <c r="F96" s="20">
        <v>36</v>
      </c>
      <c r="G96" s="21">
        <v>41.82</v>
      </c>
      <c r="H96" s="22">
        <f t="shared" si="3"/>
        <v>1505.52</v>
      </c>
    </row>
    <row r="97" spans="1:8" ht="18.75" x14ac:dyDescent="0.25">
      <c r="A97" s="17">
        <v>126</v>
      </c>
      <c r="B97" s="18" t="s">
        <v>154</v>
      </c>
      <c r="C97" s="19">
        <v>43789</v>
      </c>
      <c r="D97" s="35">
        <v>43789</v>
      </c>
      <c r="E97" s="38" t="s">
        <v>80</v>
      </c>
      <c r="F97" s="20">
        <v>946</v>
      </c>
      <c r="G97" s="21">
        <v>15</v>
      </c>
      <c r="H97" s="22">
        <f t="shared" si="3"/>
        <v>14190</v>
      </c>
    </row>
    <row r="98" spans="1:8" ht="18.75" x14ac:dyDescent="0.25">
      <c r="A98" s="17">
        <v>127</v>
      </c>
      <c r="B98" s="18" t="s">
        <v>154</v>
      </c>
      <c r="C98" s="19">
        <v>43203</v>
      </c>
      <c r="D98" s="35">
        <v>43203</v>
      </c>
      <c r="E98" s="38" t="s">
        <v>79</v>
      </c>
      <c r="F98" s="20">
        <v>0</v>
      </c>
      <c r="G98" s="21">
        <v>25</v>
      </c>
      <c r="H98" s="22">
        <f t="shared" si="3"/>
        <v>0</v>
      </c>
    </row>
    <row r="99" spans="1:8" ht="18.75" x14ac:dyDescent="0.25">
      <c r="A99" s="17">
        <v>128</v>
      </c>
      <c r="B99" s="18" t="s">
        <v>154</v>
      </c>
      <c r="C99" s="19">
        <v>43789</v>
      </c>
      <c r="D99" s="35">
        <v>43789</v>
      </c>
      <c r="E99" s="38" t="s">
        <v>82</v>
      </c>
      <c r="F99" s="20">
        <v>1129</v>
      </c>
      <c r="G99" s="21">
        <v>22</v>
      </c>
      <c r="H99" s="22">
        <f t="shared" si="3"/>
        <v>24838</v>
      </c>
    </row>
    <row r="100" spans="1:8" ht="18.75" x14ac:dyDescent="0.25">
      <c r="A100" s="17">
        <v>129</v>
      </c>
      <c r="B100" s="18" t="s">
        <v>154</v>
      </c>
      <c r="C100" s="19">
        <v>43789</v>
      </c>
      <c r="D100" s="35">
        <v>43789</v>
      </c>
      <c r="E100" s="38" t="s">
        <v>81</v>
      </c>
      <c r="F100" s="20">
        <v>3050</v>
      </c>
      <c r="G100" s="21">
        <v>4.4000000000000004</v>
      </c>
      <c r="H100" s="22">
        <f t="shared" si="3"/>
        <v>13420.000000000002</v>
      </c>
    </row>
    <row r="101" spans="1:8" ht="19.5" customHeight="1" x14ac:dyDescent="0.25">
      <c r="A101" s="17">
        <v>132</v>
      </c>
      <c r="B101" s="18" t="s">
        <v>154</v>
      </c>
      <c r="C101" s="19">
        <v>44623</v>
      </c>
      <c r="D101" s="35">
        <v>44623</v>
      </c>
      <c r="E101" s="38" t="s">
        <v>83</v>
      </c>
      <c r="F101" s="20">
        <v>10</v>
      </c>
      <c r="G101" s="21">
        <v>27.53</v>
      </c>
      <c r="H101" s="22">
        <f t="shared" si="3"/>
        <v>275.3</v>
      </c>
    </row>
    <row r="102" spans="1:8" ht="15.75" customHeight="1" x14ac:dyDescent="0.25">
      <c r="A102" s="17">
        <v>133</v>
      </c>
      <c r="B102" s="18" t="s">
        <v>154</v>
      </c>
      <c r="C102" s="19">
        <v>44309</v>
      </c>
      <c r="D102" s="35">
        <v>44309</v>
      </c>
      <c r="E102" s="38" t="s">
        <v>84</v>
      </c>
      <c r="F102" s="20">
        <v>8</v>
      </c>
      <c r="G102" s="21">
        <v>24.82</v>
      </c>
      <c r="H102" s="22">
        <f t="shared" si="3"/>
        <v>198.56</v>
      </c>
    </row>
    <row r="103" spans="1:8" ht="18.75" x14ac:dyDescent="0.25">
      <c r="A103" s="17">
        <v>134</v>
      </c>
      <c r="B103" s="18" t="s">
        <v>154</v>
      </c>
      <c r="C103" s="19">
        <v>44309</v>
      </c>
      <c r="D103" s="35">
        <v>44309</v>
      </c>
      <c r="E103" s="38" t="s">
        <v>85</v>
      </c>
      <c r="F103" s="20">
        <v>13</v>
      </c>
      <c r="G103" s="21">
        <v>24.82</v>
      </c>
      <c r="H103" s="22">
        <f t="shared" si="3"/>
        <v>322.66000000000003</v>
      </c>
    </row>
    <row r="104" spans="1:8" ht="18.75" x14ac:dyDescent="0.25">
      <c r="A104" s="17">
        <v>136</v>
      </c>
      <c r="B104" s="18" t="s">
        <v>154</v>
      </c>
      <c r="C104" s="19">
        <v>43805</v>
      </c>
      <c r="D104" s="35">
        <v>43805</v>
      </c>
      <c r="E104" s="38" t="s">
        <v>86</v>
      </c>
      <c r="F104" s="20">
        <v>1</v>
      </c>
      <c r="G104" s="21">
        <v>2601.88</v>
      </c>
      <c r="H104" s="22">
        <f t="shared" si="3"/>
        <v>2601.88</v>
      </c>
    </row>
    <row r="105" spans="1:8" ht="18.75" x14ac:dyDescent="0.25">
      <c r="A105" s="17">
        <v>137</v>
      </c>
      <c r="B105" s="18" t="s">
        <v>154</v>
      </c>
      <c r="C105" s="19">
        <v>42916</v>
      </c>
      <c r="D105" s="35">
        <v>42916</v>
      </c>
      <c r="E105" s="38" t="s">
        <v>87</v>
      </c>
      <c r="F105" s="20">
        <v>4</v>
      </c>
      <c r="G105" s="21">
        <v>2990.44</v>
      </c>
      <c r="H105" s="22">
        <f t="shared" si="3"/>
        <v>11961.76</v>
      </c>
    </row>
    <row r="106" spans="1:8" ht="18.75" x14ac:dyDescent="0.25">
      <c r="A106" s="17">
        <v>138</v>
      </c>
      <c r="B106" s="18" t="s">
        <v>154</v>
      </c>
      <c r="C106" s="44">
        <v>43515</v>
      </c>
      <c r="D106" s="45">
        <v>43515</v>
      </c>
      <c r="E106" s="46" t="s">
        <v>88</v>
      </c>
      <c r="F106" s="47">
        <v>9</v>
      </c>
      <c r="G106" s="48">
        <v>4688</v>
      </c>
      <c r="H106" s="49">
        <f t="shared" si="3"/>
        <v>42192</v>
      </c>
    </row>
    <row r="107" spans="1:8" ht="18.75" x14ac:dyDescent="0.25">
      <c r="A107" s="17">
        <v>139</v>
      </c>
      <c r="B107" s="18" t="s">
        <v>154</v>
      </c>
      <c r="C107" s="19">
        <v>42916</v>
      </c>
      <c r="D107" s="35">
        <v>42916</v>
      </c>
      <c r="E107" s="38" t="s">
        <v>89</v>
      </c>
      <c r="F107" s="20">
        <v>8</v>
      </c>
      <c r="G107" s="21">
        <v>2990.44</v>
      </c>
      <c r="H107" s="22">
        <f t="shared" si="3"/>
        <v>23923.52</v>
      </c>
    </row>
    <row r="108" spans="1:8" ht="16.5" customHeight="1" x14ac:dyDescent="0.25">
      <c r="A108" s="17">
        <v>140</v>
      </c>
      <c r="B108" s="18" t="s">
        <v>154</v>
      </c>
      <c r="C108" s="19">
        <v>42916</v>
      </c>
      <c r="D108" s="35">
        <v>42916</v>
      </c>
      <c r="E108" s="38" t="s">
        <v>90</v>
      </c>
      <c r="F108" s="20">
        <v>10</v>
      </c>
      <c r="G108" s="21">
        <v>2990.44</v>
      </c>
      <c r="H108" s="22">
        <f t="shared" si="3"/>
        <v>29904.400000000001</v>
      </c>
    </row>
    <row r="109" spans="1:8" ht="16.5" customHeight="1" x14ac:dyDescent="0.25">
      <c r="A109" s="17">
        <v>141</v>
      </c>
      <c r="B109" s="18" t="s">
        <v>154</v>
      </c>
      <c r="C109" s="19">
        <v>42916</v>
      </c>
      <c r="D109" s="35">
        <v>42916</v>
      </c>
      <c r="E109" s="38" t="s">
        <v>91</v>
      </c>
      <c r="F109" s="20">
        <v>6</v>
      </c>
      <c r="G109" s="21">
        <v>2990.44</v>
      </c>
      <c r="H109" s="22">
        <f t="shared" si="3"/>
        <v>17942.64</v>
      </c>
    </row>
    <row r="110" spans="1:8" ht="15" customHeight="1" x14ac:dyDescent="0.25">
      <c r="A110" s="17">
        <v>142</v>
      </c>
      <c r="B110" s="18" t="s">
        <v>154</v>
      </c>
      <c r="C110" s="19">
        <v>42916</v>
      </c>
      <c r="D110" s="35">
        <v>42916</v>
      </c>
      <c r="E110" s="38" t="s">
        <v>92</v>
      </c>
      <c r="F110" s="20">
        <v>5</v>
      </c>
      <c r="G110" s="21">
        <v>2990.44</v>
      </c>
      <c r="H110" s="22">
        <f t="shared" si="3"/>
        <v>14952.2</v>
      </c>
    </row>
    <row r="111" spans="1:8" ht="18.75" x14ac:dyDescent="0.25">
      <c r="A111" s="17">
        <v>143</v>
      </c>
      <c r="B111" s="18" t="s">
        <v>154</v>
      </c>
      <c r="C111" s="19">
        <v>44123</v>
      </c>
      <c r="D111" s="35">
        <v>44123</v>
      </c>
      <c r="E111" s="38" t="s">
        <v>189</v>
      </c>
      <c r="F111" s="20">
        <v>2</v>
      </c>
      <c r="G111" s="21">
        <v>1967</v>
      </c>
      <c r="H111" s="22">
        <f t="shared" si="3"/>
        <v>3934</v>
      </c>
    </row>
    <row r="112" spans="1:8" ht="18.75" x14ac:dyDescent="0.25">
      <c r="A112" s="17">
        <v>144</v>
      </c>
      <c r="B112" s="18" t="s">
        <v>154</v>
      </c>
      <c r="C112" s="19">
        <v>44673</v>
      </c>
      <c r="D112" s="35">
        <v>44673</v>
      </c>
      <c r="E112" s="38" t="s">
        <v>93</v>
      </c>
      <c r="F112" s="20">
        <v>1</v>
      </c>
      <c r="G112" s="21">
        <v>4714.82</v>
      </c>
      <c r="H112" s="22">
        <f t="shared" si="3"/>
        <v>4714.82</v>
      </c>
    </row>
    <row r="113" spans="1:8" ht="18.75" x14ac:dyDescent="0.25">
      <c r="A113" s="17">
        <v>146</v>
      </c>
      <c r="B113" s="18" t="s">
        <v>154</v>
      </c>
      <c r="C113" s="19">
        <v>43805</v>
      </c>
      <c r="D113" s="35">
        <v>43805</v>
      </c>
      <c r="E113" s="38" t="s">
        <v>94</v>
      </c>
      <c r="F113" s="20">
        <v>20</v>
      </c>
      <c r="G113" s="21">
        <v>2628.99</v>
      </c>
      <c r="H113" s="22">
        <f t="shared" si="3"/>
        <v>52579.799999999996</v>
      </c>
    </row>
    <row r="114" spans="1:8" ht="18.75" x14ac:dyDescent="0.25">
      <c r="A114" s="17">
        <v>147</v>
      </c>
      <c r="B114" s="18" t="s">
        <v>154</v>
      </c>
      <c r="C114" s="19">
        <v>44171</v>
      </c>
      <c r="D114" s="35">
        <v>44171</v>
      </c>
      <c r="E114" s="38" t="s">
        <v>95</v>
      </c>
      <c r="F114" s="20">
        <v>12</v>
      </c>
      <c r="G114" s="21">
        <v>2628.99</v>
      </c>
      <c r="H114" s="22">
        <f t="shared" si="3"/>
        <v>31547.879999999997</v>
      </c>
    </row>
    <row r="115" spans="1:8" ht="18.75" x14ac:dyDescent="0.25">
      <c r="A115" s="17">
        <v>148</v>
      </c>
      <c r="B115" s="18" t="s">
        <v>154</v>
      </c>
      <c r="C115" s="19">
        <v>42916</v>
      </c>
      <c r="D115" s="35">
        <v>42916</v>
      </c>
      <c r="E115" s="38" t="s">
        <v>96</v>
      </c>
      <c r="F115" s="20">
        <v>6</v>
      </c>
      <c r="G115" s="21">
        <v>2628.99</v>
      </c>
      <c r="H115" s="22">
        <f t="shared" si="3"/>
        <v>15773.939999999999</v>
      </c>
    </row>
    <row r="116" spans="1:8" s="50" customFormat="1" ht="18.75" x14ac:dyDescent="0.25">
      <c r="A116" s="17">
        <v>149</v>
      </c>
      <c r="B116" s="18" t="s">
        <v>154</v>
      </c>
      <c r="C116" s="19">
        <v>42916</v>
      </c>
      <c r="D116" s="35">
        <v>42916</v>
      </c>
      <c r="E116" s="38" t="s">
        <v>97</v>
      </c>
      <c r="F116" s="20">
        <v>8</v>
      </c>
      <c r="G116" s="21">
        <v>2628.99</v>
      </c>
      <c r="H116" s="22">
        <f t="shared" si="3"/>
        <v>21031.919999999998</v>
      </c>
    </row>
    <row r="117" spans="1:8" ht="18.75" x14ac:dyDescent="0.25">
      <c r="A117" s="17">
        <v>150</v>
      </c>
      <c r="B117" s="18" t="s">
        <v>154</v>
      </c>
      <c r="C117" s="19">
        <v>42916</v>
      </c>
      <c r="D117" s="35">
        <v>42916</v>
      </c>
      <c r="E117" s="38" t="s">
        <v>98</v>
      </c>
      <c r="F117" s="20">
        <v>15</v>
      </c>
      <c r="G117" s="21">
        <v>3275.65</v>
      </c>
      <c r="H117" s="22">
        <f t="shared" si="3"/>
        <v>49134.75</v>
      </c>
    </row>
    <row r="118" spans="1:8" ht="18.75" x14ac:dyDescent="0.25">
      <c r="A118" s="17">
        <v>151</v>
      </c>
      <c r="B118" s="18" t="s">
        <v>154</v>
      </c>
      <c r="C118" s="19">
        <v>42916</v>
      </c>
      <c r="D118" s="35">
        <v>42916</v>
      </c>
      <c r="E118" s="38" t="s">
        <v>99</v>
      </c>
      <c r="F118" s="20">
        <v>10</v>
      </c>
      <c r="G118" s="21">
        <v>3275.65</v>
      </c>
      <c r="H118" s="22">
        <f t="shared" si="3"/>
        <v>32756.5</v>
      </c>
    </row>
    <row r="119" spans="1:8" ht="18.75" x14ac:dyDescent="0.25">
      <c r="A119" s="17">
        <v>152</v>
      </c>
      <c r="B119" s="18" t="s">
        <v>154</v>
      </c>
      <c r="C119" s="19">
        <v>42916</v>
      </c>
      <c r="D119" s="35">
        <v>42916</v>
      </c>
      <c r="E119" s="38" t="s">
        <v>100</v>
      </c>
      <c r="F119" s="20">
        <v>9</v>
      </c>
      <c r="G119" s="21">
        <v>3275.65</v>
      </c>
      <c r="H119" s="22">
        <f t="shared" si="3"/>
        <v>29480.850000000002</v>
      </c>
    </row>
    <row r="120" spans="1:8" ht="15.75" customHeight="1" x14ac:dyDescent="0.25">
      <c r="A120" s="17">
        <v>153</v>
      </c>
      <c r="B120" s="18" t="s">
        <v>154</v>
      </c>
      <c r="C120" s="19">
        <v>42916</v>
      </c>
      <c r="D120" s="35">
        <v>42916</v>
      </c>
      <c r="E120" s="38" t="s">
        <v>101</v>
      </c>
      <c r="F120" s="20">
        <v>10</v>
      </c>
      <c r="G120" s="21">
        <v>3275.65</v>
      </c>
      <c r="H120" s="22">
        <f t="shared" si="3"/>
        <v>32756.5</v>
      </c>
    </row>
    <row r="121" spans="1:8" ht="18.75" x14ac:dyDescent="0.25">
      <c r="A121" s="17">
        <v>154</v>
      </c>
      <c r="B121" s="18" t="s">
        <v>154</v>
      </c>
      <c r="C121" s="19">
        <v>43951</v>
      </c>
      <c r="D121" s="35">
        <v>43951</v>
      </c>
      <c r="E121" s="38" t="s">
        <v>102</v>
      </c>
      <c r="F121" s="20">
        <v>15</v>
      </c>
      <c r="G121" s="21">
        <v>3133.79</v>
      </c>
      <c r="H121" s="22">
        <f t="shared" si="3"/>
        <v>47006.85</v>
      </c>
    </row>
    <row r="122" spans="1:8" ht="18.75" x14ac:dyDescent="0.25">
      <c r="A122" s="17">
        <v>155</v>
      </c>
      <c r="B122" s="18" t="s">
        <v>154</v>
      </c>
      <c r="C122" s="19">
        <v>44134</v>
      </c>
      <c r="D122" s="35">
        <v>44134</v>
      </c>
      <c r="E122" s="38" t="s">
        <v>103</v>
      </c>
      <c r="F122" s="20">
        <v>6</v>
      </c>
      <c r="G122" s="21">
        <v>3800</v>
      </c>
      <c r="H122" s="22">
        <f t="shared" si="3"/>
        <v>22800</v>
      </c>
    </row>
    <row r="123" spans="1:8" ht="18.75" x14ac:dyDescent="0.25">
      <c r="A123" s="17">
        <v>156</v>
      </c>
      <c r="B123" s="18" t="s">
        <v>154</v>
      </c>
      <c r="C123" s="19">
        <v>44134</v>
      </c>
      <c r="D123" s="35">
        <v>44134</v>
      </c>
      <c r="E123" s="38" t="s">
        <v>104</v>
      </c>
      <c r="F123" s="20">
        <v>7</v>
      </c>
      <c r="G123" s="21">
        <v>3800</v>
      </c>
      <c r="H123" s="22">
        <f t="shared" si="3"/>
        <v>26600</v>
      </c>
    </row>
    <row r="124" spans="1:8" ht="18.75" x14ac:dyDescent="0.25">
      <c r="A124" s="17">
        <v>157</v>
      </c>
      <c r="B124" s="18" t="s">
        <v>154</v>
      </c>
      <c r="C124" s="19">
        <v>44134</v>
      </c>
      <c r="D124" s="35">
        <v>44134</v>
      </c>
      <c r="E124" s="38" t="s">
        <v>105</v>
      </c>
      <c r="F124" s="20">
        <v>4</v>
      </c>
      <c r="G124" s="21">
        <v>3800</v>
      </c>
      <c r="H124" s="22">
        <f t="shared" ref="H124:H155" si="4">F124*G124</f>
        <v>15200</v>
      </c>
    </row>
    <row r="125" spans="1:8" ht="18.75" customHeight="1" x14ac:dyDescent="0.3">
      <c r="A125" s="17">
        <v>158</v>
      </c>
      <c r="B125" s="18" t="s">
        <v>154</v>
      </c>
      <c r="C125" s="33">
        <v>44673</v>
      </c>
      <c r="D125" s="36">
        <v>44673</v>
      </c>
      <c r="E125" s="38" t="s">
        <v>106</v>
      </c>
      <c r="F125" s="20">
        <v>6</v>
      </c>
      <c r="G125" s="21">
        <v>3169.26</v>
      </c>
      <c r="H125" s="22">
        <f t="shared" si="4"/>
        <v>19015.560000000001</v>
      </c>
    </row>
    <row r="126" spans="1:8" ht="18.75" customHeight="1" x14ac:dyDescent="0.3">
      <c r="A126" s="17">
        <v>159</v>
      </c>
      <c r="B126" s="18" t="s">
        <v>154</v>
      </c>
      <c r="C126" s="33">
        <v>44673</v>
      </c>
      <c r="D126" s="36">
        <v>44673</v>
      </c>
      <c r="E126" s="38" t="s">
        <v>107</v>
      </c>
      <c r="F126" s="20">
        <v>7</v>
      </c>
      <c r="G126" s="21">
        <v>3970.4</v>
      </c>
      <c r="H126" s="22">
        <f t="shared" si="4"/>
        <v>27792.799999999999</v>
      </c>
    </row>
    <row r="127" spans="1:8" ht="18.75" customHeight="1" x14ac:dyDescent="0.3">
      <c r="A127" s="17">
        <v>160</v>
      </c>
      <c r="B127" s="18" t="s">
        <v>154</v>
      </c>
      <c r="C127" s="33">
        <v>44673</v>
      </c>
      <c r="D127" s="36">
        <v>44673</v>
      </c>
      <c r="E127" s="38" t="s">
        <v>108</v>
      </c>
      <c r="F127" s="20">
        <v>7</v>
      </c>
      <c r="G127" s="21">
        <v>3970.44</v>
      </c>
      <c r="H127" s="22">
        <f t="shared" si="4"/>
        <v>27793.08</v>
      </c>
    </row>
    <row r="128" spans="1:8" ht="18.75" customHeight="1" x14ac:dyDescent="0.3">
      <c r="A128" s="17">
        <v>161</v>
      </c>
      <c r="B128" s="18" t="s">
        <v>154</v>
      </c>
      <c r="C128" s="33">
        <v>44673</v>
      </c>
      <c r="D128" s="36">
        <v>44673</v>
      </c>
      <c r="E128" s="38" t="s">
        <v>109</v>
      </c>
      <c r="F128" s="20">
        <v>6</v>
      </c>
      <c r="G128" s="21">
        <v>3970.44</v>
      </c>
      <c r="H128" s="22">
        <f t="shared" si="4"/>
        <v>23822.639999999999</v>
      </c>
    </row>
    <row r="129" spans="1:8" ht="18.75" x14ac:dyDescent="0.25">
      <c r="A129" s="17">
        <v>163</v>
      </c>
      <c r="B129" s="18" t="s">
        <v>154</v>
      </c>
      <c r="C129" s="19">
        <v>44123</v>
      </c>
      <c r="D129" s="35">
        <v>44123</v>
      </c>
      <c r="E129" s="38" t="s">
        <v>190</v>
      </c>
      <c r="F129" s="20">
        <v>5</v>
      </c>
      <c r="G129" s="21">
        <v>1334</v>
      </c>
      <c r="H129" s="22">
        <f t="shared" si="4"/>
        <v>6670</v>
      </c>
    </row>
    <row r="130" spans="1:8" ht="18.75" x14ac:dyDescent="0.25">
      <c r="A130" s="17">
        <v>165</v>
      </c>
      <c r="B130" s="18" t="s">
        <v>154</v>
      </c>
      <c r="C130" s="19">
        <v>44123</v>
      </c>
      <c r="D130" s="35">
        <v>44123</v>
      </c>
      <c r="E130" s="38" t="s">
        <v>191</v>
      </c>
      <c r="F130" s="20">
        <v>3</v>
      </c>
      <c r="G130" s="21">
        <v>3434</v>
      </c>
      <c r="H130" s="22">
        <f t="shared" si="4"/>
        <v>10302</v>
      </c>
    </row>
    <row r="131" spans="1:8" ht="18.75" x14ac:dyDescent="0.25">
      <c r="A131" s="17">
        <v>166</v>
      </c>
      <c r="B131" s="18" t="s">
        <v>154</v>
      </c>
      <c r="C131" s="19">
        <v>44123</v>
      </c>
      <c r="D131" s="35">
        <v>44123</v>
      </c>
      <c r="E131" s="38" t="s">
        <v>194</v>
      </c>
      <c r="F131" s="20">
        <v>1</v>
      </c>
      <c r="G131" s="21">
        <v>4350</v>
      </c>
      <c r="H131" s="22">
        <f t="shared" si="4"/>
        <v>4350</v>
      </c>
    </row>
    <row r="132" spans="1:8" ht="18.75" x14ac:dyDescent="0.25">
      <c r="A132" s="17">
        <v>167</v>
      </c>
      <c r="B132" s="18" t="s">
        <v>154</v>
      </c>
      <c r="C132" s="19">
        <v>44123</v>
      </c>
      <c r="D132" s="35">
        <v>44123</v>
      </c>
      <c r="E132" s="38" t="s">
        <v>193</v>
      </c>
      <c r="F132" s="20">
        <v>3</v>
      </c>
      <c r="G132" s="21">
        <v>873</v>
      </c>
      <c r="H132" s="22">
        <f t="shared" si="4"/>
        <v>2619</v>
      </c>
    </row>
    <row r="133" spans="1:8" ht="18.75" x14ac:dyDescent="0.25">
      <c r="A133" s="17">
        <v>168</v>
      </c>
      <c r="B133" s="18" t="s">
        <v>154</v>
      </c>
      <c r="C133" s="19">
        <v>44123</v>
      </c>
      <c r="D133" s="35">
        <v>44123</v>
      </c>
      <c r="E133" s="38" t="s">
        <v>192</v>
      </c>
      <c r="F133" s="20">
        <v>1</v>
      </c>
      <c r="G133" s="21">
        <v>1105</v>
      </c>
      <c r="H133" s="22">
        <f t="shared" si="4"/>
        <v>1105</v>
      </c>
    </row>
    <row r="134" spans="1:8" ht="18.75" customHeight="1" x14ac:dyDescent="0.25">
      <c r="A134" s="17">
        <v>169</v>
      </c>
      <c r="B134" s="18" t="s">
        <v>154</v>
      </c>
      <c r="C134" s="19">
        <v>43637</v>
      </c>
      <c r="D134" s="35">
        <v>43637</v>
      </c>
      <c r="E134" s="38" t="s">
        <v>114</v>
      </c>
      <c r="F134" s="20">
        <v>3</v>
      </c>
      <c r="G134" s="21">
        <v>4634.5200000000004</v>
      </c>
      <c r="H134" s="22">
        <f t="shared" si="4"/>
        <v>13903.560000000001</v>
      </c>
    </row>
    <row r="135" spans="1:8" ht="18.75" customHeight="1" x14ac:dyDescent="0.25">
      <c r="A135" s="17">
        <v>171</v>
      </c>
      <c r="B135" s="18" t="s">
        <v>154</v>
      </c>
      <c r="C135" s="19">
        <v>44309</v>
      </c>
      <c r="D135" s="35">
        <v>44309</v>
      </c>
      <c r="E135" s="38" t="s">
        <v>56</v>
      </c>
      <c r="F135" s="20">
        <v>48</v>
      </c>
      <c r="G135" s="21">
        <v>111.26</v>
      </c>
      <c r="H135" s="22">
        <f t="shared" si="4"/>
        <v>5340.4800000000005</v>
      </c>
    </row>
    <row r="136" spans="1:8" ht="18.75" x14ac:dyDescent="0.3">
      <c r="A136" s="25">
        <v>172</v>
      </c>
      <c r="B136" s="26" t="s">
        <v>154</v>
      </c>
      <c r="C136" s="19">
        <v>44623</v>
      </c>
      <c r="D136" s="35">
        <v>44623</v>
      </c>
      <c r="E136" s="39" t="s">
        <v>213</v>
      </c>
      <c r="F136" s="26">
        <v>13</v>
      </c>
      <c r="G136" s="27">
        <v>194.02</v>
      </c>
      <c r="H136" s="28">
        <f t="shared" si="4"/>
        <v>2522.2600000000002</v>
      </c>
    </row>
    <row r="137" spans="1:8" ht="18.75" customHeight="1" x14ac:dyDescent="0.25">
      <c r="A137" s="17">
        <v>174</v>
      </c>
      <c r="B137" s="18" t="s">
        <v>154</v>
      </c>
      <c r="C137" s="19">
        <v>44623</v>
      </c>
      <c r="D137" s="35">
        <v>44623</v>
      </c>
      <c r="E137" s="38" t="s">
        <v>21</v>
      </c>
      <c r="F137" s="20">
        <v>9</v>
      </c>
      <c r="G137" s="21">
        <v>203.28</v>
      </c>
      <c r="H137" s="22">
        <f t="shared" si="4"/>
        <v>1829.52</v>
      </c>
    </row>
    <row r="138" spans="1:8" s="50" customFormat="1" ht="18.75" customHeight="1" x14ac:dyDescent="0.25">
      <c r="A138" s="17">
        <v>175</v>
      </c>
      <c r="B138" s="18" t="s">
        <v>154</v>
      </c>
      <c r="C138" s="19">
        <v>44623</v>
      </c>
      <c r="D138" s="35">
        <v>44623</v>
      </c>
      <c r="E138" s="38" t="s">
        <v>22</v>
      </c>
      <c r="F138" s="20">
        <v>3</v>
      </c>
      <c r="G138" s="21">
        <v>203.28</v>
      </c>
      <c r="H138" s="22">
        <f t="shared" si="4"/>
        <v>609.84</v>
      </c>
    </row>
    <row r="139" spans="1:8" ht="18.75" customHeight="1" x14ac:dyDescent="0.25">
      <c r="A139" s="17">
        <v>177</v>
      </c>
      <c r="B139" s="18" t="s">
        <v>154</v>
      </c>
      <c r="C139" s="19">
        <v>44517</v>
      </c>
      <c r="D139" s="35">
        <v>44517</v>
      </c>
      <c r="E139" s="38" t="s">
        <v>122</v>
      </c>
      <c r="F139" s="20">
        <v>10</v>
      </c>
      <c r="G139" s="21">
        <v>439.93</v>
      </c>
      <c r="H139" s="22">
        <f t="shared" si="4"/>
        <v>4399.3</v>
      </c>
    </row>
    <row r="140" spans="1:8" ht="18.75" customHeight="1" x14ac:dyDescent="0.25">
      <c r="A140" s="17">
        <v>180</v>
      </c>
      <c r="B140" s="18" t="s">
        <v>154</v>
      </c>
      <c r="C140" s="19">
        <v>43703</v>
      </c>
      <c r="D140" s="35">
        <v>43703</v>
      </c>
      <c r="E140" s="38" t="s">
        <v>23</v>
      </c>
      <c r="F140" s="20">
        <v>47</v>
      </c>
      <c r="G140" s="21">
        <v>11.4</v>
      </c>
      <c r="H140" s="22">
        <f t="shared" si="4"/>
        <v>535.80000000000007</v>
      </c>
    </row>
    <row r="141" spans="1:8" ht="18.75" customHeight="1" x14ac:dyDescent="0.25">
      <c r="A141" s="17">
        <v>181</v>
      </c>
      <c r="B141" s="18" t="s">
        <v>154</v>
      </c>
      <c r="C141" s="19">
        <v>43420</v>
      </c>
      <c r="D141" s="35">
        <v>43420</v>
      </c>
      <c r="E141" s="38" t="s">
        <v>24</v>
      </c>
      <c r="F141" s="20">
        <v>22</v>
      </c>
      <c r="G141" s="21">
        <v>11.9</v>
      </c>
      <c r="H141" s="22">
        <f t="shared" si="4"/>
        <v>261.8</v>
      </c>
    </row>
    <row r="142" spans="1:8" ht="18.75" x14ac:dyDescent="0.25">
      <c r="A142" s="17">
        <v>182</v>
      </c>
      <c r="B142" s="18" t="s">
        <v>154</v>
      </c>
      <c r="C142" s="19">
        <v>44309</v>
      </c>
      <c r="D142" s="35">
        <v>44309</v>
      </c>
      <c r="E142" s="38" t="s">
        <v>25</v>
      </c>
      <c r="F142" s="20">
        <v>16</v>
      </c>
      <c r="G142" s="21">
        <v>103.36</v>
      </c>
      <c r="H142" s="22">
        <f t="shared" si="4"/>
        <v>1653.76</v>
      </c>
    </row>
    <row r="143" spans="1:8" ht="18.75" x14ac:dyDescent="0.25">
      <c r="A143" s="17">
        <v>184</v>
      </c>
      <c r="B143" s="18" t="s">
        <v>154</v>
      </c>
      <c r="C143" s="19">
        <v>44123</v>
      </c>
      <c r="D143" s="35">
        <v>44123</v>
      </c>
      <c r="E143" s="38" t="s">
        <v>174</v>
      </c>
      <c r="F143" s="20">
        <v>98</v>
      </c>
      <c r="G143" s="21">
        <v>5.5</v>
      </c>
      <c r="H143" s="22">
        <f t="shared" si="4"/>
        <v>539</v>
      </c>
    </row>
    <row r="144" spans="1:8" ht="18.75" x14ac:dyDescent="0.25">
      <c r="A144" s="17">
        <v>185</v>
      </c>
      <c r="B144" s="18" t="s">
        <v>154</v>
      </c>
      <c r="C144" s="19">
        <v>44123</v>
      </c>
      <c r="D144" s="35">
        <v>44123</v>
      </c>
      <c r="E144" s="38" t="s">
        <v>175</v>
      </c>
      <c r="F144" s="20">
        <v>700</v>
      </c>
      <c r="G144" s="21">
        <v>5.5</v>
      </c>
      <c r="H144" s="22">
        <f t="shared" si="4"/>
        <v>3850</v>
      </c>
    </row>
    <row r="145" spans="1:8" ht="18.75" x14ac:dyDescent="0.25">
      <c r="A145" s="17">
        <v>187</v>
      </c>
      <c r="B145" s="18" t="s">
        <v>154</v>
      </c>
      <c r="C145" s="19">
        <v>43061</v>
      </c>
      <c r="D145" s="35">
        <v>43061</v>
      </c>
      <c r="E145" s="38" t="s">
        <v>27</v>
      </c>
      <c r="F145" s="20">
        <v>594</v>
      </c>
      <c r="G145" s="21">
        <v>5.5</v>
      </c>
      <c r="H145" s="22">
        <f t="shared" si="4"/>
        <v>3267</v>
      </c>
    </row>
    <row r="146" spans="1:8" ht="18.75" x14ac:dyDescent="0.25">
      <c r="A146" s="17">
        <v>188</v>
      </c>
      <c r="B146" s="18" t="s">
        <v>154</v>
      </c>
      <c r="C146" s="19">
        <v>43703</v>
      </c>
      <c r="D146" s="35">
        <v>43703</v>
      </c>
      <c r="E146" s="38" t="s">
        <v>28</v>
      </c>
      <c r="F146" s="20">
        <v>693</v>
      </c>
      <c r="G146" s="21">
        <v>5.5</v>
      </c>
      <c r="H146" s="22">
        <f t="shared" si="4"/>
        <v>3811.5</v>
      </c>
    </row>
    <row r="147" spans="1:8" ht="18.75" x14ac:dyDescent="0.25">
      <c r="A147" s="17">
        <v>189</v>
      </c>
      <c r="B147" s="18" t="s">
        <v>154</v>
      </c>
      <c r="C147" s="19">
        <v>43524</v>
      </c>
      <c r="D147" s="35">
        <v>43524</v>
      </c>
      <c r="E147" s="38" t="s">
        <v>29</v>
      </c>
      <c r="F147" s="20">
        <v>348</v>
      </c>
      <c r="G147" s="21">
        <v>5.5</v>
      </c>
      <c r="H147" s="22">
        <f t="shared" si="4"/>
        <v>1914</v>
      </c>
    </row>
    <row r="148" spans="1:8" ht="18.75" x14ac:dyDescent="0.25">
      <c r="A148" s="17">
        <v>190</v>
      </c>
      <c r="B148" s="18" t="s">
        <v>154</v>
      </c>
      <c r="C148" s="19">
        <v>43524</v>
      </c>
      <c r="D148" s="35">
        <v>43524</v>
      </c>
      <c r="E148" s="38" t="s">
        <v>30</v>
      </c>
      <c r="F148" s="20">
        <v>747</v>
      </c>
      <c r="G148" s="21">
        <v>5.5</v>
      </c>
      <c r="H148" s="22">
        <f t="shared" si="4"/>
        <v>4108.5</v>
      </c>
    </row>
    <row r="149" spans="1:8" ht="18.75" x14ac:dyDescent="0.25">
      <c r="A149" s="17">
        <v>194</v>
      </c>
      <c r="B149" s="18" t="s">
        <v>154</v>
      </c>
      <c r="C149" s="19">
        <v>43524</v>
      </c>
      <c r="D149" s="35">
        <v>43524</v>
      </c>
      <c r="E149" s="38" t="s">
        <v>226</v>
      </c>
      <c r="F149" s="20">
        <v>29</v>
      </c>
      <c r="G149" s="21">
        <v>5.5</v>
      </c>
      <c r="H149" s="22">
        <f t="shared" si="4"/>
        <v>159.5</v>
      </c>
    </row>
    <row r="150" spans="1:8" ht="18.75" x14ac:dyDescent="0.25">
      <c r="A150" s="17">
        <v>197</v>
      </c>
      <c r="B150" s="18" t="s">
        <v>154</v>
      </c>
      <c r="C150" s="19">
        <v>44123</v>
      </c>
      <c r="D150" s="35">
        <v>44123</v>
      </c>
      <c r="E150" s="38" t="s">
        <v>173</v>
      </c>
      <c r="F150" s="20">
        <v>200</v>
      </c>
      <c r="G150" s="21">
        <v>5.5</v>
      </c>
      <c r="H150" s="22">
        <f t="shared" si="4"/>
        <v>1100</v>
      </c>
    </row>
    <row r="151" spans="1:8" s="50" customFormat="1" ht="18" customHeight="1" x14ac:dyDescent="0.25">
      <c r="A151" s="17">
        <v>198</v>
      </c>
      <c r="B151" s="18" t="s">
        <v>154</v>
      </c>
      <c r="C151" s="19">
        <v>43524</v>
      </c>
      <c r="D151" s="35">
        <v>43524</v>
      </c>
      <c r="E151" s="38" t="s">
        <v>26</v>
      </c>
      <c r="F151" s="20">
        <v>8</v>
      </c>
      <c r="G151" s="21">
        <v>316</v>
      </c>
      <c r="H151" s="22">
        <f t="shared" si="4"/>
        <v>2528</v>
      </c>
    </row>
    <row r="152" spans="1:8" ht="18.75" customHeight="1" x14ac:dyDescent="0.25">
      <c r="A152" s="64">
        <v>200</v>
      </c>
      <c r="B152" s="67" t="s">
        <v>154</v>
      </c>
      <c r="C152" s="69">
        <v>42916</v>
      </c>
      <c r="D152" s="71">
        <v>42916</v>
      </c>
      <c r="E152" s="72" t="s">
        <v>31</v>
      </c>
      <c r="F152" s="74">
        <v>0</v>
      </c>
      <c r="G152" s="77">
        <v>5.05</v>
      </c>
      <c r="H152" s="80">
        <f t="shared" si="4"/>
        <v>0</v>
      </c>
    </row>
    <row r="153" spans="1:8" ht="18.75" customHeight="1" x14ac:dyDescent="0.25">
      <c r="A153" s="64">
        <v>201</v>
      </c>
      <c r="B153" s="67" t="s">
        <v>154</v>
      </c>
      <c r="C153" s="69">
        <v>43703</v>
      </c>
      <c r="D153" s="71">
        <v>43703</v>
      </c>
      <c r="E153" s="72" t="s">
        <v>32</v>
      </c>
      <c r="F153" s="74">
        <v>0</v>
      </c>
      <c r="G153" s="77">
        <v>5.05</v>
      </c>
      <c r="H153" s="80">
        <f t="shared" si="4"/>
        <v>0</v>
      </c>
    </row>
    <row r="154" spans="1:8" ht="18.75" customHeight="1" x14ac:dyDescent="0.25">
      <c r="A154" s="64">
        <v>202</v>
      </c>
      <c r="B154" s="67" t="s">
        <v>154</v>
      </c>
      <c r="C154" s="69">
        <v>44623</v>
      </c>
      <c r="D154" s="71">
        <v>44623</v>
      </c>
      <c r="E154" s="72" t="s">
        <v>33</v>
      </c>
      <c r="F154" s="74">
        <v>117</v>
      </c>
      <c r="G154" s="77">
        <v>22.87</v>
      </c>
      <c r="H154" s="80">
        <f t="shared" si="4"/>
        <v>2675.79</v>
      </c>
    </row>
    <row r="155" spans="1:8" ht="18.75" customHeight="1" x14ac:dyDescent="0.25">
      <c r="A155" s="64">
        <v>203</v>
      </c>
      <c r="B155" s="67" t="s">
        <v>154</v>
      </c>
      <c r="C155" s="69">
        <v>44623</v>
      </c>
      <c r="D155" s="71">
        <v>44623</v>
      </c>
      <c r="E155" s="72" t="s">
        <v>34</v>
      </c>
      <c r="F155" s="76">
        <v>135</v>
      </c>
      <c r="G155" s="77">
        <v>22.87</v>
      </c>
      <c r="H155" s="80">
        <f t="shared" si="4"/>
        <v>3087.4500000000003</v>
      </c>
    </row>
    <row r="156" spans="1:8" ht="18.75" customHeight="1" x14ac:dyDescent="0.25">
      <c r="A156" s="64">
        <v>204</v>
      </c>
      <c r="B156" s="67" t="s">
        <v>154</v>
      </c>
      <c r="C156" s="69">
        <v>44309</v>
      </c>
      <c r="D156" s="71">
        <v>44309</v>
      </c>
      <c r="E156" s="72" t="s">
        <v>35</v>
      </c>
      <c r="F156" s="74">
        <v>71</v>
      </c>
      <c r="G156" s="77">
        <v>29</v>
      </c>
      <c r="H156" s="80">
        <f t="shared" ref="H156:H169" si="5">F156*G156</f>
        <v>2059</v>
      </c>
    </row>
    <row r="157" spans="1:8" s="62" customFormat="1" ht="18.75" customHeight="1" x14ac:dyDescent="0.25">
      <c r="A157" s="64">
        <v>205</v>
      </c>
      <c r="B157" s="67" t="s">
        <v>154</v>
      </c>
      <c r="C157" s="69">
        <v>42916</v>
      </c>
      <c r="D157" s="71">
        <v>42916</v>
      </c>
      <c r="E157" s="72" t="s">
        <v>37</v>
      </c>
      <c r="F157" s="74">
        <v>0</v>
      </c>
      <c r="G157" s="77">
        <v>7.32</v>
      </c>
      <c r="H157" s="80">
        <f t="shared" si="5"/>
        <v>0</v>
      </c>
    </row>
    <row r="158" spans="1:8" ht="18.75" x14ac:dyDescent="0.25">
      <c r="A158" s="17">
        <v>206</v>
      </c>
      <c r="B158" s="18" t="s">
        <v>154</v>
      </c>
      <c r="C158" s="19">
        <v>42916</v>
      </c>
      <c r="D158" s="35">
        <v>42916</v>
      </c>
      <c r="E158" s="38" t="s">
        <v>41</v>
      </c>
      <c r="F158" s="20">
        <v>7</v>
      </c>
      <c r="G158" s="21">
        <v>18.64</v>
      </c>
      <c r="H158" s="80">
        <f>+G158*F158</f>
        <v>130.48000000000002</v>
      </c>
    </row>
    <row r="159" spans="1:8" ht="18.75" x14ac:dyDescent="0.25">
      <c r="A159" s="17">
        <v>207</v>
      </c>
      <c r="B159" s="18" t="s">
        <v>154</v>
      </c>
      <c r="C159" s="19">
        <v>42768</v>
      </c>
      <c r="D159" s="35">
        <v>42768</v>
      </c>
      <c r="E159" s="38" t="s">
        <v>36</v>
      </c>
      <c r="F159" s="20">
        <v>589</v>
      </c>
      <c r="G159" s="21">
        <v>60</v>
      </c>
      <c r="H159" s="22">
        <f t="shared" si="5"/>
        <v>35340</v>
      </c>
    </row>
    <row r="160" spans="1:8" ht="18.75" x14ac:dyDescent="0.25">
      <c r="A160" s="17">
        <v>248</v>
      </c>
      <c r="B160" s="18" t="s">
        <v>154</v>
      </c>
      <c r="C160" s="44">
        <v>44693</v>
      </c>
      <c r="D160" s="44">
        <v>44693</v>
      </c>
      <c r="E160" s="38" t="s">
        <v>128</v>
      </c>
      <c r="F160" s="20">
        <v>700</v>
      </c>
      <c r="G160" s="21">
        <v>5.8</v>
      </c>
      <c r="H160" s="22">
        <f t="shared" si="5"/>
        <v>4060</v>
      </c>
    </row>
    <row r="161" spans="1:8" ht="18.75" x14ac:dyDescent="0.25">
      <c r="A161" s="17">
        <v>249</v>
      </c>
      <c r="B161" s="18" t="s">
        <v>154</v>
      </c>
      <c r="C161" s="44">
        <v>44693</v>
      </c>
      <c r="D161" s="44">
        <v>44693</v>
      </c>
      <c r="E161" s="38" t="s">
        <v>157</v>
      </c>
      <c r="F161" s="20">
        <v>1600</v>
      </c>
      <c r="G161" s="21">
        <v>1.95</v>
      </c>
      <c r="H161" s="22">
        <f t="shared" si="5"/>
        <v>3120</v>
      </c>
    </row>
    <row r="162" spans="1:8" ht="18.75" x14ac:dyDescent="0.25">
      <c r="A162" s="17">
        <v>250</v>
      </c>
      <c r="B162" s="18" t="s">
        <v>154</v>
      </c>
      <c r="C162" s="19">
        <v>44693</v>
      </c>
      <c r="D162" s="35">
        <v>44693</v>
      </c>
      <c r="E162" s="38" t="s">
        <v>125</v>
      </c>
      <c r="F162" s="20">
        <v>34</v>
      </c>
      <c r="G162" s="21">
        <v>595.70000000000005</v>
      </c>
      <c r="H162" s="22">
        <f t="shared" si="5"/>
        <v>20253.800000000003</v>
      </c>
    </row>
    <row r="163" spans="1:8" ht="18.75" x14ac:dyDescent="0.25">
      <c r="A163" s="17">
        <v>252</v>
      </c>
      <c r="B163" s="18" t="s">
        <v>154</v>
      </c>
      <c r="C163" s="19">
        <v>43892</v>
      </c>
      <c r="D163" s="35">
        <v>43892</v>
      </c>
      <c r="E163" s="38" t="s">
        <v>67</v>
      </c>
      <c r="F163" s="20">
        <v>0</v>
      </c>
      <c r="G163" s="21">
        <v>30</v>
      </c>
      <c r="H163" s="22">
        <f t="shared" si="5"/>
        <v>0</v>
      </c>
    </row>
    <row r="164" spans="1:8" ht="18.75" x14ac:dyDescent="0.25">
      <c r="A164" s="17">
        <v>257</v>
      </c>
      <c r="B164" s="18" t="s">
        <v>154</v>
      </c>
      <c r="C164" s="19">
        <v>44623</v>
      </c>
      <c r="D164" s="35">
        <v>44623</v>
      </c>
      <c r="E164" s="38" t="s">
        <v>55</v>
      </c>
      <c r="F164" s="20">
        <v>100</v>
      </c>
      <c r="G164" s="21">
        <v>11.2</v>
      </c>
      <c r="H164" s="22">
        <f t="shared" si="5"/>
        <v>1120</v>
      </c>
    </row>
    <row r="165" spans="1:8" ht="18.75" x14ac:dyDescent="0.25">
      <c r="A165" s="17">
        <v>258</v>
      </c>
      <c r="B165" s="18" t="s">
        <v>154</v>
      </c>
      <c r="C165" s="19">
        <v>43050</v>
      </c>
      <c r="D165" s="35">
        <v>43050</v>
      </c>
      <c r="E165" s="38" t="s">
        <v>53</v>
      </c>
      <c r="F165" s="20">
        <v>0</v>
      </c>
      <c r="G165" s="21">
        <v>17.95</v>
      </c>
      <c r="H165" s="22">
        <f t="shared" si="5"/>
        <v>0</v>
      </c>
    </row>
    <row r="166" spans="1:8" ht="18.75" x14ac:dyDescent="0.25">
      <c r="A166" s="17">
        <v>259</v>
      </c>
      <c r="B166" s="18" t="s">
        <v>154</v>
      </c>
      <c r="C166" s="19">
        <v>44623</v>
      </c>
      <c r="D166" s="35">
        <v>44623</v>
      </c>
      <c r="E166" s="38" t="s">
        <v>54</v>
      </c>
      <c r="F166" s="20">
        <v>113</v>
      </c>
      <c r="G166" s="21">
        <v>11.2</v>
      </c>
      <c r="H166" s="22">
        <f t="shared" si="5"/>
        <v>1265.5999999999999</v>
      </c>
    </row>
    <row r="167" spans="1:8" ht="18.75" x14ac:dyDescent="0.25">
      <c r="A167" s="17">
        <v>259</v>
      </c>
      <c r="B167" s="18" t="s">
        <v>154</v>
      </c>
      <c r="C167" s="19">
        <v>43889</v>
      </c>
      <c r="D167" s="35">
        <v>43889</v>
      </c>
      <c r="E167" s="38" t="s">
        <v>126</v>
      </c>
      <c r="F167" s="20">
        <v>0</v>
      </c>
      <c r="G167" s="21">
        <v>1.25</v>
      </c>
      <c r="H167" s="22">
        <f t="shared" si="5"/>
        <v>0</v>
      </c>
    </row>
    <row r="168" spans="1:8" ht="18.75" x14ac:dyDescent="0.25">
      <c r="A168" s="17">
        <v>262</v>
      </c>
      <c r="B168" s="18" t="s">
        <v>154</v>
      </c>
      <c r="C168" s="19">
        <v>44517</v>
      </c>
      <c r="D168" s="35">
        <v>44517</v>
      </c>
      <c r="E168" s="38" t="s">
        <v>140</v>
      </c>
      <c r="F168" s="20">
        <v>46</v>
      </c>
      <c r="G168" s="21">
        <v>28.16</v>
      </c>
      <c r="H168" s="22">
        <f t="shared" si="5"/>
        <v>1295.3599999999999</v>
      </c>
    </row>
    <row r="169" spans="1:8" ht="18.75" x14ac:dyDescent="0.25">
      <c r="A169" s="17">
        <v>266</v>
      </c>
      <c r="B169" s="18" t="s">
        <v>154</v>
      </c>
      <c r="C169" s="19">
        <v>44623</v>
      </c>
      <c r="D169" s="35">
        <v>44623</v>
      </c>
      <c r="E169" s="38" t="s">
        <v>13</v>
      </c>
      <c r="F169" s="20">
        <v>24</v>
      </c>
      <c r="G169" s="21">
        <v>85.82</v>
      </c>
      <c r="H169" s="22">
        <f t="shared" si="5"/>
        <v>2059.6799999999998</v>
      </c>
    </row>
    <row r="170" spans="1:8" ht="18.75" customHeight="1" x14ac:dyDescent="0.3">
      <c r="A170" s="63">
        <v>275</v>
      </c>
      <c r="B170" s="26" t="s">
        <v>154</v>
      </c>
      <c r="C170" s="33">
        <v>44390</v>
      </c>
      <c r="D170" s="33">
        <v>44390</v>
      </c>
      <c r="E170" s="39" t="s">
        <v>223</v>
      </c>
      <c r="F170" s="26">
        <v>5</v>
      </c>
      <c r="G170" s="27">
        <v>1227.21</v>
      </c>
      <c r="H170" s="28">
        <f>G170*F170</f>
        <v>6136.05</v>
      </c>
    </row>
    <row r="171" spans="1:8" ht="18.75" x14ac:dyDescent="0.25">
      <c r="A171" s="17">
        <v>305</v>
      </c>
      <c r="B171" s="18" t="s">
        <v>154</v>
      </c>
      <c r="C171" s="19">
        <v>44686</v>
      </c>
      <c r="D171" s="19">
        <v>44686</v>
      </c>
      <c r="E171" s="38" t="s">
        <v>222</v>
      </c>
      <c r="F171" s="20">
        <v>29</v>
      </c>
      <c r="G171" s="21">
        <v>390</v>
      </c>
      <c r="H171" s="22">
        <f t="shared" ref="H171:H216" si="6">F171*G171</f>
        <v>11310</v>
      </c>
    </row>
    <row r="172" spans="1:8" ht="18.75" x14ac:dyDescent="0.25">
      <c r="A172" s="17">
        <v>306</v>
      </c>
      <c r="B172" s="18" t="s">
        <v>154</v>
      </c>
      <c r="C172" s="19">
        <v>44319</v>
      </c>
      <c r="D172" s="35">
        <v>44319</v>
      </c>
      <c r="E172" s="38" t="s">
        <v>133</v>
      </c>
      <c r="F172" s="20">
        <v>48</v>
      </c>
      <c r="G172" s="21">
        <v>625</v>
      </c>
      <c r="H172" s="22">
        <f t="shared" si="6"/>
        <v>30000</v>
      </c>
    </row>
    <row r="173" spans="1:8" ht="18.75" x14ac:dyDescent="0.25">
      <c r="A173" s="17">
        <v>307</v>
      </c>
      <c r="B173" s="18" t="s">
        <v>154</v>
      </c>
      <c r="C173" s="44">
        <v>44693</v>
      </c>
      <c r="D173" s="44">
        <v>44693</v>
      </c>
      <c r="E173" s="38" t="s">
        <v>135</v>
      </c>
      <c r="F173" s="20">
        <v>53</v>
      </c>
      <c r="G173" s="21">
        <v>266.60000000000002</v>
      </c>
      <c r="H173" s="22">
        <f t="shared" si="6"/>
        <v>14129.800000000001</v>
      </c>
    </row>
    <row r="174" spans="1:8" ht="18.75" x14ac:dyDescent="0.25">
      <c r="A174" s="17">
        <v>321</v>
      </c>
      <c r="B174" s="18" t="s">
        <v>154</v>
      </c>
      <c r="C174" s="19">
        <v>43420</v>
      </c>
      <c r="D174" s="35">
        <v>43420</v>
      </c>
      <c r="E174" s="38" t="s">
        <v>160</v>
      </c>
      <c r="F174" s="20">
        <v>0</v>
      </c>
      <c r="G174" s="21">
        <v>32.5</v>
      </c>
      <c r="H174" s="22">
        <f t="shared" si="6"/>
        <v>0</v>
      </c>
    </row>
    <row r="175" spans="1:8" ht="18.75" x14ac:dyDescent="0.25">
      <c r="A175" s="17">
        <v>344</v>
      </c>
      <c r="B175" s="18" t="s">
        <v>154</v>
      </c>
      <c r="C175" s="19">
        <v>44693</v>
      </c>
      <c r="D175" s="35">
        <v>44693</v>
      </c>
      <c r="E175" s="38" t="s">
        <v>132</v>
      </c>
      <c r="F175" s="20">
        <v>31</v>
      </c>
      <c r="G175" s="21">
        <v>195</v>
      </c>
      <c r="H175" s="22">
        <f t="shared" si="6"/>
        <v>6045</v>
      </c>
    </row>
    <row r="176" spans="1:8" ht="18.75" x14ac:dyDescent="0.25">
      <c r="A176" s="17">
        <v>344</v>
      </c>
      <c r="B176" s="18" t="s">
        <v>154</v>
      </c>
      <c r="C176" s="19" t="s">
        <v>163</v>
      </c>
      <c r="D176" s="35" t="s">
        <v>163</v>
      </c>
      <c r="E176" s="38" t="s">
        <v>136</v>
      </c>
      <c r="F176" s="20">
        <v>0</v>
      </c>
      <c r="G176" s="21">
        <v>104.64</v>
      </c>
      <c r="H176" s="22">
        <f t="shared" si="6"/>
        <v>0</v>
      </c>
    </row>
    <row r="177" spans="1:8" ht="18.75" x14ac:dyDescent="0.25">
      <c r="A177" s="17">
        <v>351</v>
      </c>
      <c r="B177" s="18" t="s">
        <v>154</v>
      </c>
      <c r="C177" s="19">
        <v>43951</v>
      </c>
      <c r="D177" s="35">
        <v>43951</v>
      </c>
      <c r="E177" s="38" t="s">
        <v>115</v>
      </c>
      <c r="F177" s="20">
        <v>2</v>
      </c>
      <c r="G177" s="21">
        <v>3890</v>
      </c>
      <c r="H177" s="22">
        <f t="shared" si="6"/>
        <v>7780</v>
      </c>
    </row>
    <row r="178" spans="1:8" ht="18.75" x14ac:dyDescent="0.25">
      <c r="A178" s="17">
        <v>362</v>
      </c>
      <c r="B178" s="18" t="s">
        <v>154</v>
      </c>
      <c r="C178" s="19">
        <v>44623</v>
      </c>
      <c r="D178" s="35">
        <v>44623</v>
      </c>
      <c r="E178" s="38" t="s">
        <v>68</v>
      </c>
      <c r="F178" s="20">
        <v>159</v>
      </c>
      <c r="G178" s="21">
        <v>41</v>
      </c>
      <c r="H178" s="22">
        <f t="shared" si="6"/>
        <v>6519</v>
      </c>
    </row>
    <row r="179" spans="1:8" ht="18.75" x14ac:dyDescent="0.25">
      <c r="A179" s="17">
        <v>365</v>
      </c>
      <c r="B179" s="18" t="s">
        <v>154</v>
      </c>
      <c r="C179" s="19">
        <v>44390</v>
      </c>
      <c r="D179" s="35">
        <v>44390</v>
      </c>
      <c r="E179" s="38" t="s">
        <v>9</v>
      </c>
      <c r="F179" s="20">
        <v>0</v>
      </c>
      <c r="G179" s="21">
        <v>209.25</v>
      </c>
      <c r="H179" s="22">
        <f t="shared" si="6"/>
        <v>0</v>
      </c>
    </row>
    <row r="180" spans="1:8" ht="18.75" customHeight="1" x14ac:dyDescent="0.3">
      <c r="A180" s="17">
        <v>378</v>
      </c>
      <c r="B180" s="18" t="s">
        <v>154</v>
      </c>
      <c r="C180" s="33">
        <v>44673</v>
      </c>
      <c r="D180" s="36">
        <v>44673</v>
      </c>
      <c r="E180" s="46" t="s">
        <v>110</v>
      </c>
      <c r="F180" s="47">
        <v>24</v>
      </c>
      <c r="G180" s="48">
        <v>4667.04</v>
      </c>
      <c r="H180" s="49">
        <f t="shared" si="6"/>
        <v>112008.95999999999</v>
      </c>
    </row>
    <row r="181" spans="1:8" ht="18.75" customHeight="1" x14ac:dyDescent="0.3">
      <c r="A181" s="17">
        <v>379</v>
      </c>
      <c r="B181" s="18" t="s">
        <v>154</v>
      </c>
      <c r="C181" s="33">
        <v>44673</v>
      </c>
      <c r="D181" s="36">
        <v>44673</v>
      </c>
      <c r="E181" s="38" t="s">
        <v>111</v>
      </c>
      <c r="F181" s="20">
        <v>13</v>
      </c>
      <c r="G181" s="21">
        <v>5505.21</v>
      </c>
      <c r="H181" s="22">
        <f t="shared" si="6"/>
        <v>71567.73</v>
      </c>
    </row>
    <row r="182" spans="1:8" ht="18.75" customHeight="1" x14ac:dyDescent="0.3">
      <c r="A182" s="17">
        <v>380</v>
      </c>
      <c r="B182" s="18" t="s">
        <v>154</v>
      </c>
      <c r="C182" s="33">
        <v>44673</v>
      </c>
      <c r="D182" s="36">
        <v>44673</v>
      </c>
      <c r="E182" s="38" t="s">
        <v>112</v>
      </c>
      <c r="F182" s="20">
        <v>15</v>
      </c>
      <c r="G182" s="21">
        <v>5505.21</v>
      </c>
      <c r="H182" s="22">
        <f t="shared" si="6"/>
        <v>82578.149999999994</v>
      </c>
    </row>
    <row r="183" spans="1:8" ht="18.75" customHeight="1" x14ac:dyDescent="0.3">
      <c r="A183" s="17">
        <v>381</v>
      </c>
      <c r="B183" s="18" t="s">
        <v>154</v>
      </c>
      <c r="C183" s="33">
        <v>44673</v>
      </c>
      <c r="D183" s="36">
        <v>44673</v>
      </c>
      <c r="E183" s="38" t="s">
        <v>113</v>
      </c>
      <c r="F183" s="20">
        <v>16</v>
      </c>
      <c r="G183" s="21">
        <v>5505.21</v>
      </c>
      <c r="H183" s="22">
        <f t="shared" si="6"/>
        <v>88083.36</v>
      </c>
    </row>
    <row r="184" spans="1:8" ht="18.75" x14ac:dyDescent="0.25">
      <c r="A184" s="17">
        <v>390</v>
      </c>
      <c r="B184" s="18" t="s">
        <v>154</v>
      </c>
      <c r="C184" s="19">
        <v>44623</v>
      </c>
      <c r="D184" s="35">
        <v>44623</v>
      </c>
      <c r="E184" s="38" t="s">
        <v>59</v>
      </c>
      <c r="F184" s="20">
        <v>13</v>
      </c>
      <c r="G184" s="21">
        <v>32.25</v>
      </c>
      <c r="H184" s="22">
        <f t="shared" si="6"/>
        <v>419.25</v>
      </c>
    </row>
    <row r="185" spans="1:8" ht="18.75" x14ac:dyDescent="0.25">
      <c r="A185" s="17">
        <v>402</v>
      </c>
      <c r="B185" s="18" t="s">
        <v>154</v>
      </c>
      <c r="C185" s="19">
        <v>44686</v>
      </c>
      <c r="D185" s="19">
        <v>44686</v>
      </c>
      <c r="E185" s="38" t="s">
        <v>169</v>
      </c>
      <c r="F185" s="20">
        <v>98</v>
      </c>
      <c r="G185" s="21">
        <v>150</v>
      </c>
      <c r="H185" s="22">
        <f t="shared" si="6"/>
        <v>14700</v>
      </c>
    </row>
    <row r="186" spans="1:8" ht="18.75" x14ac:dyDescent="0.25">
      <c r="A186" s="17">
        <v>415</v>
      </c>
      <c r="B186" s="18" t="s">
        <v>154</v>
      </c>
      <c r="C186" s="19">
        <v>44123</v>
      </c>
      <c r="D186" s="35">
        <v>44123</v>
      </c>
      <c r="E186" s="38" t="s">
        <v>179</v>
      </c>
      <c r="F186" s="20">
        <v>30</v>
      </c>
      <c r="G186" s="21">
        <v>179</v>
      </c>
      <c r="H186" s="22">
        <f t="shared" si="6"/>
        <v>5370</v>
      </c>
    </row>
    <row r="187" spans="1:8" ht="18.75" x14ac:dyDescent="0.25">
      <c r="A187" s="17">
        <v>448</v>
      </c>
      <c r="B187" s="18" t="s">
        <v>154</v>
      </c>
      <c r="C187" s="19">
        <v>44693</v>
      </c>
      <c r="D187" s="35">
        <v>44693</v>
      </c>
      <c r="E187" s="38" t="s">
        <v>167</v>
      </c>
      <c r="F187" s="20">
        <v>39</v>
      </c>
      <c r="G187" s="21">
        <v>160.6</v>
      </c>
      <c r="H187" s="22">
        <f t="shared" si="6"/>
        <v>6263.4</v>
      </c>
    </row>
    <row r="188" spans="1:8" ht="18.75" x14ac:dyDescent="0.25">
      <c r="A188" s="17">
        <v>449</v>
      </c>
      <c r="B188" s="18" t="s">
        <v>154</v>
      </c>
      <c r="C188" s="19">
        <v>43524</v>
      </c>
      <c r="D188" s="35">
        <v>43524</v>
      </c>
      <c r="E188" s="38" t="s">
        <v>5</v>
      </c>
      <c r="F188" s="20">
        <v>1</v>
      </c>
      <c r="G188" s="21">
        <v>345</v>
      </c>
      <c r="H188" s="22">
        <f t="shared" si="6"/>
        <v>345</v>
      </c>
    </row>
    <row r="189" spans="1:8" ht="18.75" x14ac:dyDescent="0.25">
      <c r="A189" s="17">
        <v>450</v>
      </c>
      <c r="B189" s="18" t="s">
        <v>154</v>
      </c>
      <c r="C189" s="19">
        <v>44309</v>
      </c>
      <c r="D189" s="35">
        <v>44309</v>
      </c>
      <c r="E189" s="38" t="s">
        <v>42</v>
      </c>
      <c r="F189" s="20">
        <v>4</v>
      </c>
      <c r="G189" s="21">
        <v>473.8</v>
      </c>
      <c r="H189" s="22">
        <f t="shared" si="6"/>
        <v>1895.2</v>
      </c>
    </row>
    <row r="190" spans="1:8" ht="18.75" customHeight="1" x14ac:dyDescent="0.3">
      <c r="A190" s="25">
        <v>451</v>
      </c>
      <c r="B190" s="26" t="s">
        <v>154</v>
      </c>
      <c r="C190" s="33">
        <v>44270</v>
      </c>
      <c r="D190" s="36">
        <v>44270</v>
      </c>
      <c r="E190" s="39" t="s">
        <v>199</v>
      </c>
      <c r="F190" s="26">
        <v>1</v>
      </c>
      <c r="G190" s="27">
        <v>5348.19</v>
      </c>
      <c r="H190" s="28">
        <f t="shared" si="6"/>
        <v>5348.19</v>
      </c>
    </row>
    <row r="191" spans="1:8" ht="18.75" customHeight="1" x14ac:dyDescent="0.3">
      <c r="A191" s="63">
        <v>454</v>
      </c>
      <c r="B191" s="26" t="s">
        <v>154</v>
      </c>
      <c r="C191" s="33">
        <v>44390</v>
      </c>
      <c r="D191" s="33">
        <v>44390</v>
      </c>
      <c r="E191" s="39" t="s">
        <v>220</v>
      </c>
      <c r="F191" s="26">
        <v>12</v>
      </c>
      <c r="G191" s="27">
        <v>324</v>
      </c>
      <c r="H191" s="28">
        <f t="shared" si="6"/>
        <v>3888</v>
      </c>
    </row>
    <row r="192" spans="1:8" ht="18.75" x14ac:dyDescent="0.25">
      <c r="A192" s="17">
        <v>454</v>
      </c>
      <c r="B192" s="18" t="s">
        <v>154</v>
      </c>
      <c r="C192" s="19">
        <v>44145</v>
      </c>
      <c r="D192" s="35">
        <v>44145</v>
      </c>
      <c r="E192" s="38" t="s">
        <v>161</v>
      </c>
      <c r="F192" s="20">
        <v>5</v>
      </c>
      <c r="G192" s="21">
        <v>425</v>
      </c>
      <c r="H192" s="22">
        <f t="shared" si="6"/>
        <v>2125</v>
      </c>
    </row>
    <row r="193" spans="1:8" ht="18.75" x14ac:dyDescent="0.25">
      <c r="A193" s="17">
        <v>455</v>
      </c>
      <c r="B193" s="18" t="s">
        <v>154</v>
      </c>
      <c r="C193" s="19">
        <v>43524</v>
      </c>
      <c r="D193" s="35">
        <v>43524</v>
      </c>
      <c r="E193" s="38" t="s">
        <v>14</v>
      </c>
      <c r="F193" s="20">
        <v>14</v>
      </c>
      <c r="G193" s="21">
        <v>40</v>
      </c>
      <c r="H193" s="22">
        <f t="shared" si="6"/>
        <v>560</v>
      </c>
    </row>
    <row r="194" spans="1:8" ht="18.75" x14ac:dyDescent="0.25">
      <c r="A194" s="17">
        <v>456</v>
      </c>
      <c r="B194" s="18" t="s">
        <v>154</v>
      </c>
      <c r="C194" s="19">
        <v>44123</v>
      </c>
      <c r="D194" s="35">
        <v>44123</v>
      </c>
      <c r="E194" s="38" t="s">
        <v>170</v>
      </c>
      <c r="F194" s="20">
        <v>0</v>
      </c>
      <c r="G194" s="21">
        <v>905</v>
      </c>
      <c r="H194" s="22">
        <f t="shared" si="6"/>
        <v>0</v>
      </c>
    </row>
    <row r="195" spans="1:8" ht="18.75" x14ac:dyDescent="0.25">
      <c r="A195" s="17">
        <v>458</v>
      </c>
      <c r="B195" s="18" t="s">
        <v>154</v>
      </c>
      <c r="C195" s="19">
        <v>44693</v>
      </c>
      <c r="D195" s="35">
        <v>44693</v>
      </c>
      <c r="E195" s="38" t="s">
        <v>124</v>
      </c>
      <c r="F195" s="20">
        <v>146</v>
      </c>
      <c r="G195" s="21">
        <v>65.7</v>
      </c>
      <c r="H195" s="22">
        <f t="shared" si="6"/>
        <v>9592.2000000000007</v>
      </c>
    </row>
    <row r="196" spans="1:8" ht="18.75" x14ac:dyDescent="0.25">
      <c r="A196" s="17">
        <v>460</v>
      </c>
      <c r="B196" s="18" t="s">
        <v>154</v>
      </c>
      <c r="C196" s="19">
        <v>43522</v>
      </c>
      <c r="D196" s="35">
        <v>43522</v>
      </c>
      <c r="E196" s="38" t="s">
        <v>127</v>
      </c>
      <c r="F196" s="20">
        <v>0</v>
      </c>
      <c r="G196" s="21">
        <v>1.9</v>
      </c>
      <c r="H196" s="22">
        <f t="shared" si="6"/>
        <v>0</v>
      </c>
    </row>
    <row r="197" spans="1:8" ht="18.75" x14ac:dyDescent="0.25">
      <c r="A197" s="17">
        <v>463</v>
      </c>
      <c r="B197" s="18" t="s">
        <v>154</v>
      </c>
      <c r="C197" s="19">
        <v>42979</v>
      </c>
      <c r="D197" s="35">
        <v>42979</v>
      </c>
      <c r="E197" s="38" t="s">
        <v>151</v>
      </c>
      <c r="F197" s="20">
        <v>59</v>
      </c>
      <c r="G197" s="21">
        <v>125</v>
      </c>
      <c r="H197" s="22">
        <f t="shared" si="6"/>
        <v>7375</v>
      </c>
    </row>
    <row r="198" spans="1:8" ht="18.75" x14ac:dyDescent="0.25">
      <c r="A198" s="17">
        <v>472</v>
      </c>
      <c r="B198" s="18" t="s">
        <v>154</v>
      </c>
      <c r="C198" s="19">
        <v>44673</v>
      </c>
      <c r="D198" s="35">
        <v>44673</v>
      </c>
      <c r="E198" s="38" t="s">
        <v>184</v>
      </c>
      <c r="F198" s="20">
        <v>12</v>
      </c>
      <c r="G198" s="21">
        <v>8361.0300000000007</v>
      </c>
      <c r="H198" s="22">
        <f t="shared" si="6"/>
        <v>100332.36000000002</v>
      </c>
    </row>
    <row r="199" spans="1:8" ht="18.75" customHeight="1" x14ac:dyDescent="0.25">
      <c r="A199" s="17">
        <v>473</v>
      </c>
      <c r="B199" s="18" t="s">
        <v>154</v>
      </c>
      <c r="C199" s="19">
        <v>44123</v>
      </c>
      <c r="D199" s="35">
        <v>44123</v>
      </c>
      <c r="E199" s="38" t="s">
        <v>181</v>
      </c>
      <c r="F199" s="20">
        <v>14</v>
      </c>
      <c r="G199" s="21">
        <v>1572</v>
      </c>
      <c r="H199" s="22">
        <f t="shared" si="6"/>
        <v>22008</v>
      </c>
    </row>
    <row r="200" spans="1:8" ht="18.75" customHeight="1" x14ac:dyDescent="0.25">
      <c r="A200" s="17">
        <v>474</v>
      </c>
      <c r="B200" s="18" t="s">
        <v>154</v>
      </c>
      <c r="C200" s="19">
        <v>44123</v>
      </c>
      <c r="D200" s="35">
        <v>44123</v>
      </c>
      <c r="E200" s="38" t="s">
        <v>182</v>
      </c>
      <c r="F200" s="20">
        <v>12</v>
      </c>
      <c r="G200" s="21">
        <v>1746</v>
      </c>
      <c r="H200" s="22">
        <f t="shared" si="6"/>
        <v>20952</v>
      </c>
    </row>
    <row r="201" spans="1:8" ht="18.75" customHeight="1" x14ac:dyDescent="0.25">
      <c r="A201" s="17">
        <v>475</v>
      </c>
      <c r="B201" s="18" t="s">
        <v>154</v>
      </c>
      <c r="C201" s="19">
        <v>44673</v>
      </c>
      <c r="D201" s="35">
        <v>44673</v>
      </c>
      <c r="E201" s="38" t="s">
        <v>183</v>
      </c>
      <c r="F201" s="20">
        <v>10</v>
      </c>
      <c r="G201" s="21">
        <v>1455</v>
      </c>
      <c r="H201" s="22">
        <f t="shared" si="6"/>
        <v>14550</v>
      </c>
    </row>
    <row r="202" spans="1:8" ht="18.75" customHeight="1" x14ac:dyDescent="0.25">
      <c r="A202" s="17">
        <v>492</v>
      </c>
      <c r="B202" s="18" t="s">
        <v>154</v>
      </c>
      <c r="C202" s="19">
        <v>43681</v>
      </c>
      <c r="D202" s="35">
        <v>43681</v>
      </c>
      <c r="E202" s="38" t="s">
        <v>198</v>
      </c>
      <c r="F202" s="20">
        <v>0</v>
      </c>
      <c r="G202" s="21">
        <v>209.28</v>
      </c>
      <c r="H202" s="22">
        <f t="shared" si="6"/>
        <v>0</v>
      </c>
    </row>
    <row r="203" spans="1:8" ht="18.75" x14ac:dyDescent="0.25">
      <c r="A203" s="17">
        <v>493</v>
      </c>
      <c r="B203" s="18" t="s">
        <v>154</v>
      </c>
      <c r="C203" s="19">
        <v>44123</v>
      </c>
      <c r="D203" s="35">
        <v>44123</v>
      </c>
      <c r="E203" s="38" t="s">
        <v>172</v>
      </c>
      <c r="F203" s="20">
        <v>94</v>
      </c>
      <c r="G203" s="21">
        <v>10</v>
      </c>
      <c r="H203" s="22">
        <f t="shared" si="6"/>
        <v>940</v>
      </c>
    </row>
    <row r="204" spans="1:8" ht="18.75" x14ac:dyDescent="0.25">
      <c r="A204" s="17">
        <v>495</v>
      </c>
      <c r="B204" s="18" t="s">
        <v>154</v>
      </c>
      <c r="C204" s="19">
        <v>44123</v>
      </c>
      <c r="D204" s="35">
        <v>44123</v>
      </c>
      <c r="E204" s="38" t="s">
        <v>195</v>
      </c>
      <c r="F204" s="20">
        <v>170</v>
      </c>
      <c r="G204" s="21">
        <v>90</v>
      </c>
      <c r="H204" s="22">
        <f t="shared" si="6"/>
        <v>15300</v>
      </c>
    </row>
    <row r="205" spans="1:8" ht="18.75" customHeight="1" x14ac:dyDescent="0.3">
      <c r="A205" s="17">
        <v>497</v>
      </c>
      <c r="B205" s="18" t="s">
        <v>154</v>
      </c>
      <c r="C205" s="33">
        <v>44330</v>
      </c>
      <c r="D205" s="36">
        <v>44330</v>
      </c>
      <c r="E205" s="38" t="s">
        <v>185</v>
      </c>
      <c r="F205" s="20">
        <v>8</v>
      </c>
      <c r="G205" s="21">
        <v>3667</v>
      </c>
      <c r="H205" s="22">
        <f t="shared" si="6"/>
        <v>29336</v>
      </c>
    </row>
    <row r="206" spans="1:8" ht="18.75" customHeight="1" x14ac:dyDescent="0.3">
      <c r="A206" s="17">
        <v>498</v>
      </c>
      <c r="B206" s="18" t="s">
        <v>154</v>
      </c>
      <c r="C206" s="33">
        <v>44330</v>
      </c>
      <c r="D206" s="36">
        <v>44330</v>
      </c>
      <c r="E206" s="38" t="s">
        <v>186</v>
      </c>
      <c r="F206" s="20">
        <v>10</v>
      </c>
      <c r="G206" s="21">
        <v>3783</v>
      </c>
      <c r="H206" s="22">
        <f t="shared" si="6"/>
        <v>37830</v>
      </c>
    </row>
    <row r="207" spans="1:8" ht="18.75" customHeight="1" x14ac:dyDescent="0.3">
      <c r="A207" s="17">
        <v>499</v>
      </c>
      <c r="B207" s="18" t="s">
        <v>154</v>
      </c>
      <c r="C207" s="33">
        <v>44330</v>
      </c>
      <c r="D207" s="36">
        <v>44330</v>
      </c>
      <c r="E207" s="38" t="s">
        <v>187</v>
      </c>
      <c r="F207" s="20">
        <v>9</v>
      </c>
      <c r="G207" s="21">
        <v>1745</v>
      </c>
      <c r="H207" s="22">
        <f t="shared" si="6"/>
        <v>15705</v>
      </c>
    </row>
    <row r="208" spans="1:8" ht="18.75" customHeight="1" x14ac:dyDescent="0.3">
      <c r="A208" s="17">
        <v>500</v>
      </c>
      <c r="B208" s="18" t="s">
        <v>154</v>
      </c>
      <c r="C208" s="33">
        <v>44330</v>
      </c>
      <c r="D208" s="36">
        <v>44330</v>
      </c>
      <c r="E208" s="38" t="s">
        <v>188</v>
      </c>
      <c r="F208" s="20">
        <v>11</v>
      </c>
      <c r="G208" s="21">
        <v>2823</v>
      </c>
      <c r="H208" s="22">
        <f t="shared" si="6"/>
        <v>31053</v>
      </c>
    </row>
    <row r="209" spans="1:9" ht="18.75" x14ac:dyDescent="0.25">
      <c r="A209" s="17">
        <v>502</v>
      </c>
      <c r="B209" s="18" t="s">
        <v>154</v>
      </c>
      <c r="C209" s="19">
        <v>44512</v>
      </c>
      <c r="D209" s="35">
        <v>44512</v>
      </c>
      <c r="E209" s="38" t="s">
        <v>168</v>
      </c>
      <c r="F209" s="20">
        <v>0</v>
      </c>
      <c r="G209" s="21">
        <v>474.6</v>
      </c>
      <c r="H209" s="22">
        <f t="shared" si="6"/>
        <v>0</v>
      </c>
    </row>
    <row r="210" spans="1:9" ht="18.75" x14ac:dyDescent="0.25">
      <c r="A210" s="17">
        <v>535</v>
      </c>
      <c r="B210" s="18" t="s">
        <v>154</v>
      </c>
      <c r="C210" s="19">
        <v>44169</v>
      </c>
      <c r="D210" s="35">
        <v>44169</v>
      </c>
      <c r="E210" s="38" t="s">
        <v>243</v>
      </c>
      <c r="F210" s="20">
        <v>1</v>
      </c>
      <c r="G210" s="21">
        <v>72</v>
      </c>
      <c r="H210" s="22">
        <f t="shared" si="6"/>
        <v>72</v>
      </c>
    </row>
    <row r="211" spans="1:9" ht="18.75" customHeight="1" x14ac:dyDescent="0.3">
      <c r="A211" s="25">
        <v>537</v>
      </c>
      <c r="B211" s="26" t="s">
        <v>154</v>
      </c>
      <c r="C211" s="33">
        <v>44330</v>
      </c>
      <c r="D211" s="36">
        <v>44330</v>
      </c>
      <c r="E211" s="39" t="s">
        <v>206</v>
      </c>
      <c r="F211" s="26">
        <v>4</v>
      </c>
      <c r="G211" s="27">
        <v>4508.43</v>
      </c>
      <c r="H211" s="28">
        <f t="shared" si="6"/>
        <v>18033.72</v>
      </c>
    </row>
    <row r="212" spans="1:9" ht="18.75" customHeight="1" x14ac:dyDescent="0.3">
      <c r="A212" s="25">
        <v>538</v>
      </c>
      <c r="B212" s="26" t="s">
        <v>154</v>
      </c>
      <c r="C212" s="33">
        <v>44330</v>
      </c>
      <c r="D212" s="36">
        <v>44330</v>
      </c>
      <c r="E212" s="39" t="s">
        <v>207</v>
      </c>
      <c r="F212" s="26">
        <v>6</v>
      </c>
      <c r="G212" s="27">
        <v>5348.19</v>
      </c>
      <c r="H212" s="28">
        <f t="shared" si="6"/>
        <v>32089.14</v>
      </c>
    </row>
    <row r="213" spans="1:9" ht="18.75" customHeight="1" x14ac:dyDescent="0.3">
      <c r="A213" s="25">
        <v>539</v>
      </c>
      <c r="B213" s="26" t="s">
        <v>154</v>
      </c>
      <c r="C213" s="33">
        <v>44330</v>
      </c>
      <c r="D213" s="36">
        <v>44330</v>
      </c>
      <c r="E213" s="39" t="s">
        <v>208</v>
      </c>
      <c r="F213" s="26">
        <v>5</v>
      </c>
      <c r="G213" s="27">
        <v>5348.19</v>
      </c>
      <c r="H213" s="28">
        <f t="shared" si="6"/>
        <v>26740.949999999997</v>
      </c>
    </row>
    <row r="214" spans="1:9" ht="18.75" customHeight="1" x14ac:dyDescent="0.3">
      <c r="A214" s="25">
        <v>540</v>
      </c>
      <c r="B214" s="26" t="s">
        <v>154</v>
      </c>
      <c r="C214" s="33">
        <v>44330</v>
      </c>
      <c r="D214" s="36">
        <v>44330</v>
      </c>
      <c r="E214" s="39" t="s">
        <v>209</v>
      </c>
      <c r="F214" s="26">
        <v>5</v>
      </c>
      <c r="G214" s="27">
        <v>5348.19</v>
      </c>
      <c r="H214" s="28">
        <f t="shared" si="6"/>
        <v>26740.949999999997</v>
      </c>
    </row>
    <row r="215" spans="1:9" ht="18.75" customHeight="1" x14ac:dyDescent="0.3">
      <c r="A215" s="25">
        <v>542</v>
      </c>
      <c r="B215" s="26" t="s">
        <v>154</v>
      </c>
      <c r="C215" s="19">
        <v>44123</v>
      </c>
      <c r="D215" s="35">
        <v>44123</v>
      </c>
      <c r="E215" s="39" t="s">
        <v>203</v>
      </c>
      <c r="F215" s="26">
        <v>11</v>
      </c>
      <c r="G215" s="27">
        <v>60</v>
      </c>
      <c r="H215" s="28">
        <f t="shared" si="6"/>
        <v>660</v>
      </c>
    </row>
    <row r="216" spans="1:9" ht="18.75" customHeight="1" x14ac:dyDescent="0.3">
      <c r="A216" s="25">
        <v>543</v>
      </c>
      <c r="B216" s="26" t="s">
        <v>154</v>
      </c>
      <c r="C216" s="33">
        <v>44517</v>
      </c>
      <c r="D216" s="36">
        <v>44517</v>
      </c>
      <c r="E216" s="39" t="s">
        <v>210</v>
      </c>
      <c r="F216" s="26">
        <v>0</v>
      </c>
      <c r="G216" s="27">
        <v>62</v>
      </c>
      <c r="H216" s="22">
        <f t="shared" si="6"/>
        <v>0</v>
      </c>
    </row>
    <row r="217" spans="1:9" ht="18.75" customHeight="1" x14ac:dyDescent="0.3">
      <c r="A217" s="25">
        <v>545</v>
      </c>
      <c r="B217" s="26" t="s">
        <v>154</v>
      </c>
      <c r="C217" s="33">
        <v>43889</v>
      </c>
      <c r="D217" s="36">
        <v>43889</v>
      </c>
      <c r="E217" s="39" t="s">
        <v>200</v>
      </c>
      <c r="F217" s="26">
        <v>1</v>
      </c>
      <c r="G217" s="27">
        <v>295</v>
      </c>
      <c r="H217" s="28">
        <f>+G217*F217</f>
        <v>295</v>
      </c>
    </row>
    <row r="218" spans="1:9" ht="18.75" customHeight="1" x14ac:dyDescent="0.3">
      <c r="A218" s="25">
        <v>546</v>
      </c>
      <c r="B218" s="26" t="s">
        <v>154</v>
      </c>
      <c r="C218" s="44">
        <v>44309</v>
      </c>
      <c r="D218" s="45">
        <v>44309</v>
      </c>
      <c r="E218" s="39" t="s">
        <v>202</v>
      </c>
      <c r="F218" s="26">
        <v>0</v>
      </c>
      <c r="G218" s="27">
        <v>295</v>
      </c>
      <c r="H218" s="28">
        <f t="shared" ref="H218:H230" si="7">F218*G218</f>
        <v>0</v>
      </c>
    </row>
    <row r="219" spans="1:9" ht="18.75" x14ac:dyDescent="0.25">
      <c r="A219" s="17">
        <v>547</v>
      </c>
      <c r="B219" s="18" t="s">
        <v>154</v>
      </c>
      <c r="C219" s="19">
        <v>44518</v>
      </c>
      <c r="D219" s="35">
        <v>44518</v>
      </c>
      <c r="E219" s="38" t="s">
        <v>227</v>
      </c>
      <c r="F219" s="20">
        <v>2</v>
      </c>
      <c r="G219" s="21">
        <v>300</v>
      </c>
      <c r="H219" s="22">
        <f t="shared" si="7"/>
        <v>600</v>
      </c>
    </row>
    <row r="220" spans="1:9" ht="18.75" x14ac:dyDescent="0.25">
      <c r="A220" s="17">
        <v>548</v>
      </c>
      <c r="B220" s="18" t="s">
        <v>154</v>
      </c>
      <c r="C220" s="19">
        <v>44517</v>
      </c>
      <c r="D220" s="35">
        <v>44517</v>
      </c>
      <c r="E220" s="38" t="s">
        <v>225</v>
      </c>
      <c r="F220" s="20">
        <v>1</v>
      </c>
      <c r="G220" s="21">
        <v>298.29000000000002</v>
      </c>
      <c r="H220" s="22">
        <f t="shared" si="7"/>
        <v>298.29000000000002</v>
      </c>
    </row>
    <row r="221" spans="1:9" s="50" customFormat="1" ht="18.75" customHeight="1" x14ac:dyDescent="0.3">
      <c r="A221" s="25">
        <v>549</v>
      </c>
      <c r="B221" s="26" t="s">
        <v>154</v>
      </c>
      <c r="C221" s="33">
        <v>44319</v>
      </c>
      <c r="D221" s="36">
        <v>44319</v>
      </c>
      <c r="E221" s="39" t="s">
        <v>211</v>
      </c>
      <c r="F221" s="26">
        <v>2</v>
      </c>
      <c r="G221" s="27">
        <v>589</v>
      </c>
      <c r="H221" s="22">
        <f t="shared" si="7"/>
        <v>1178</v>
      </c>
    </row>
    <row r="222" spans="1:9" ht="18.75" customHeight="1" x14ac:dyDescent="0.3">
      <c r="A222" s="25">
        <v>550</v>
      </c>
      <c r="B222" s="26" t="s">
        <v>154</v>
      </c>
      <c r="C222" s="19">
        <v>44623</v>
      </c>
      <c r="D222" s="35">
        <v>44623</v>
      </c>
      <c r="E222" s="59" t="s">
        <v>205</v>
      </c>
      <c r="F222" s="26">
        <v>90</v>
      </c>
      <c r="G222" s="27">
        <v>157</v>
      </c>
      <c r="H222" s="28">
        <f t="shared" si="7"/>
        <v>14130</v>
      </c>
    </row>
    <row r="223" spans="1:9" ht="18.75" customHeight="1" x14ac:dyDescent="0.25">
      <c r="A223" s="17">
        <v>551</v>
      </c>
      <c r="B223" s="18" t="s">
        <v>154</v>
      </c>
      <c r="C223" s="19">
        <v>44693</v>
      </c>
      <c r="D223" s="35">
        <v>44693</v>
      </c>
      <c r="E223" s="38" t="s">
        <v>240</v>
      </c>
      <c r="F223" s="20">
        <v>3</v>
      </c>
      <c r="G223" s="21">
        <v>7721.18</v>
      </c>
      <c r="H223" s="22">
        <f t="shared" si="7"/>
        <v>23163.54</v>
      </c>
    </row>
    <row r="224" spans="1:9" ht="18.75" x14ac:dyDescent="0.3">
      <c r="A224" s="25">
        <v>552</v>
      </c>
      <c r="B224" s="26" t="s">
        <v>154</v>
      </c>
      <c r="C224" s="19">
        <v>44686</v>
      </c>
      <c r="D224" s="19">
        <v>44686</v>
      </c>
      <c r="E224" s="39" t="s">
        <v>212</v>
      </c>
      <c r="F224" s="26">
        <v>32</v>
      </c>
      <c r="G224" s="27">
        <v>390</v>
      </c>
      <c r="H224" s="28">
        <f t="shared" si="7"/>
        <v>12480</v>
      </c>
      <c r="I224" s="7"/>
    </row>
    <row r="225" spans="1:9" ht="18.75" x14ac:dyDescent="0.3">
      <c r="A225" s="25">
        <v>553</v>
      </c>
      <c r="B225" s="26" t="s">
        <v>154</v>
      </c>
      <c r="C225" s="19">
        <v>44623</v>
      </c>
      <c r="D225" s="35">
        <v>44623</v>
      </c>
      <c r="E225" s="39" t="s">
        <v>201</v>
      </c>
      <c r="F225" s="26">
        <v>6</v>
      </c>
      <c r="G225" s="27">
        <v>203.28</v>
      </c>
      <c r="H225" s="28">
        <f t="shared" si="7"/>
        <v>1219.68</v>
      </c>
      <c r="I225" s="8"/>
    </row>
    <row r="226" spans="1:9" ht="18.75" x14ac:dyDescent="0.3">
      <c r="A226" s="25">
        <v>554</v>
      </c>
      <c r="B226" s="26" t="s">
        <v>154</v>
      </c>
      <c r="C226" s="19">
        <v>44309</v>
      </c>
      <c r="D226" s="35">
        <v>44309</v>
      </c>
      <c r="E226" s="39" t="s">
        <v>204</v>
      </c>
      <c r="F226" s="26">
        <v>18</v>
      </c>
      <c r="G226" s="27">
        <v>196.62</v>
      </c>
      <c r="H226" s="28">
        <f t="shared" si="7"/>
        <v>3539.16</v>
      </c>
    </row>
    <row r="227" spans="1:9" s="50" customFormat="1" ht="18.75" customHeight="1" x14ac:dyDescent="0.25">
      <c r="A227" s="17">
        <v>567</v>
      </c>
      <c r="B227" s="18" t="s">
        <v>154</v>
      </c>
      <c r="C227" s="19">
        <v>44390</v>
      </c>
      <c r="D227" s="35">
        <v>44390</v>
      </c>
      <c r="E227" s="38" t="s">
        <v>236</v>
      </c>
      <c r="F227" s="20">
        <v>35</v>
      </c>
      <c r="G227" s="21">
        <v>24.65</v>
      </c>
      <c r="H227" s="22">
        <f t="shared" si="7"/>
        <v>862.75</v>
      </c>
    </row>
    <row r="228" spans="1:9" ht="18.75" x14ac:dyDescent="0.3">
      <c r="A228" s="66">
        <v>568</v>
      </c>
      <c r="B228" s="68" t="s">
        <v>154</v>
      </c>
      <c r="C228" s="70">
        <v>44390</v>
      </c>
      <c r="D228" s="70">
        <v>44390</v>
      </c>
      <c r="E228" s="73" t="s">
        <v>218</v>
      </c>
      <c r="F228" s="68">
        <v>20</v>
      </c>
      <c r="G228" s="79">
        <v>13.73</v>
      </c>
      <c r="H228" s="82">
        <f t="shared" si="7"/>
        <v>274.60000000000002</v>
      </c>
    </row>
    <row r="229" spans="1:9" ht="18.75" x14ac:dyDescent="0.3">
      <c r="A229" s="63">
        <v>571</v>
      </c>
      <c r="B229" s="26" t="s">
        <v>154</v>
      </c>
      <c r="C229" s="33">
        <v>44377</v>
      </c>
      <c r="D229" s="33">
        <v>44377</v>
      </c>
      <c r="E229" s="39" t="s">
        <v>219</v>
      </c>
      <c r="F229" s="26">
        <v>6</v>
      </c>
      <c r="G229" s="27">
        <v>2767.5</v>
      </c>
      <c r="H229" s="28">
        <f t="shared" si="7"/>
        <v>16605</v>
      </c>
    </row>
    <row r="230" spans="1:9" ht="18.75" x14ac:dyDescent="0.3">
      <c r="A230" s="63">
        <v>572</v>
      </c>
      <c r="B230" s="26" t="s">
        <v>154</v>
      </c>
      <c r="C230" s="33">
        <v>44517</v>
      </c>
      <c r="D230" s="33">
        <v>44517</v>
      </c>
      <c r="E230" s="39" t="s">
        <v>221</v>
      </c>
      <c r="F230" s="26">
        <v>6</v>
      </c>
      <c r="G230" s="27">
        <v>85.5</v>
      </c>
      <c r="H230" s="28">
        <f t="shared" si="7"/>
        <v>513</v>
      </c>
    </row>
    <row r="231" spans="1:9" ht="18.75" customHeight="1" x14ac:dyDescent="0.25">
      <c r="A231" s="17">
        <v>574</v>
      </c>
      <c r="B231" s="18" t="s">
        <v>154</v>
      </c>
      <c r="C231" s="44">
        <v>44517</v>
      </c>
      <c r="D231" s="44">
        <v>44517</v>
      </c>
      <c r="E231" s="46" t="s">
        <v>216</v>
      </c>
      <c r="F231" s="47">
        <v>0</v>
      </c>
      <c r="G231" s="48">
        <v>3299.38</v>
      </c>
      <c r="H231" s="49">
        <f t="shared" ref="H231:H244" si="8">F231*G231</f>
        <v>0</v>
      </c>
    </row>
    <row r="232" spans="1:9" s="62" customFormat="1" ht="18.75" customHeight="1" x14ac:dyDescent="0.25">
      <c r="A232" s="83">
        <v>575</v>
      </c>
      <c r="B232" s="84" t="s">
        <v>154</v>
      </c>
      <c r="C232" s="90">
        <v>44558</v>
      </c>
      <c r="D232" s="90">
        <v>44558</v>
      </c>
      <c r="E232" s="91" t="s">
        <v>217</v>
      </c>
      <c r="F232" s="92">
        <v>0</v>
      </c>
      <c r="G232" s="93">
        <v>230</v>
      </c>
      <c r="H232" s="94">
        <f t="shared" si="8"/>
        <v>0</v>
      </c>
    </row>
    <row r="233" spans="1:9" ht="18.75" x14ac:dyDescent="0.3">
      <c r="A233" s="25">
        <v>577</v>
      </c>
      <c r="B233" s="26" t="s">
        <v>154</v>
      </c>
      <c r="C233" s="19">
        <v>44623</v>
      </c>
      <c r="D233" s="35">
        <v>44623</v>
      </c>
      <c r="E233" s="39" t="s">
        <v>228</v>
      </c>
      <c r="F233" s="26">
        <v>8</v>
      </c>
      <c r="G233" s="27">
        <v>223.88</v>
      </c>
      <c r="H233" s="28">
        <f t="shared" si="8"/>
        <v>1791.04</v>
      </c>
    </row>
    <row r="234" spans="1:9" ht="18.75" x14ac:dyDescent="0.3">
      <c r="A234" s="25">
        <v>578</v>
      </c>
      <c r="B234" s="26" t="s">
        <v>154</v>
      </c>
      <c r="C234" s="19">
        <v>44623</v>
      </c>
      <c r="D234" s="35">
        <v>44623</v>
      </c>
      <c r="E234" s="39" t="s">
        <v>233</v>
      </c>
      <c r="F234" s="26">
        <v>9</v>
      </c>
      <c r="G234" s="27">
        <v>252</v>
      </c>
      <c r="H234" s="28">
        <f t="shared" si="8"/>
        <v>2268</v>
      </c>
    </row>
    <row r="235" spans="1:9" ht="18.75" x14ac:dyDescent="0.3">
      <c r="A235" s="25">
        <v>579</v>
      </c>
      <c r="B235" s="26" t="s">
        <v>154</v>
      </c>
      <c r="C235" s="19">
        <v>44623</v>
      </c>
      <c r="D235" s="35">
        <v>44623</v>
      </c>
      <c r="E235" s="39" t="s">
        <v>230</v>
      </c>
      <c r="F235" s="26">
        <v>13</v>
      </c>
      <c r="G235" s="27">
        <v>290.06</v>
      </c>
      <c r="H235" s="28">
        <f t="shared" si="8"/>
        <v>3770.78</v>
      </c>
    </row>
    <row r="236" spans="1:9" s="50" customFormat="1" ht="18.75" x14ac:dyDescent="0.3">
      <c r="A236" s="25">
        <v>580</v>
      </c>
      <c r="B236" s="26" t="s">
        <v>154</v>
      </c>
      <c r="C236" s="19">
        <v>44623</v>
      </c>
      <c r="D236" s="35">
        <v>44623</v>
      </c>
      <c r="E236" s="39" t="s">
        <v>229</v>
      </c>
      <c r="F236" s="26">
        <v>44</v>
      </c>
      <c r="G236" s="27">
        <v>12.12</v>
      </c>
      <c r="H236" s="28">
        <f t="shared" si="8"/>
        <v>533.28</v>
      </c>
    </row>
    <row r="237" spans="1:9" ht="18.75" x14ac:dyDescent="0.3">
      <c r="A237" s="25">
        <v>581</v>
      </c>
      <c r="B237" s="26" t="s">
        <v>154</v>
      </c>
      <c r="C237" s="19">
        <v>44623</v>
      </c>
      <c r="D237" s="35">
        <v>44623</v>
      </c>
      <c r="E237" s="39" t="s">
        <v>232</v>
      </c>
      <c r="F237" s="26">
        <v>20</v>
      </c>
      <c r="G237" s="27">
        <v>23.31</v>
      </c>
      <c r="H237" s="28">
        <f>+G237*F237</f>
        <v>466.2</v>
      </c>
    </row>
    <row r="238" spans="1:9" ht="18.75" x14ac:dyDescent="0.3">
      <c r="A238" s="25">
        <v>582</v>
      </c>
      <c r="B238" s="26" t="s">
        <v>154</v>
      </c>
      <c r="C238" s="19">
        <v>44623</v>
      </c>
      <c r="D238" s="35">
        <v>44623</v>
      </c>
      <c r="E238" s="39" t="s">
        <v>231</v>
      </c>
      <c r="F238" s="26">
        <v>14</v>
      </c>
      <c r="G238" s="27">
        <v>23.31</v>
      </c>
      <c r="H238" s="28">
        <f>+G238*F238</f>
        <v>326.33999999999997</v>
      </c>
    </row>
    <row r="239" spans="1:9" ht="18.75" customHeight="1" x14ac:dyDescent="0.25">
      <c r="A239" s="17">
        <v>583</v>
      </c>
      <c r="B239" s="18" t="s">
        <v>154</v>
      </c>
      <c r="C239" s="19">
        <v>44693</v>
      </c>
      <c r="D239" s="35">
        <v>44693</v>
      </c>
      <c r="E239" s="38" t="s">
        <v>238</v>
      </c>
      <c r="F239" s="20">
        <v>7</v>
      </c>
      <c r="G239" s="21">
        <v>56.5</v>
      </c>
      <c r="H239" s="22">
        <f t="shared" si="8"/>
        <v>395.5</v>
      </c>
    </row>
    <row r="240" spans="1:9" ht="18.75" customHeight="1" x14ac:dyDescent="0.25">
      <c r="A240" s="17">
        <v>584</v>
      </c>
      <c r="B240" s="18" t="s">
        <v>154</v>
      </c>
      <c r="C240" s="19">
        <v>44693</v>
      </c>
      <c r="D240" s="19">
        <v>44693</v>
      </c>
      <c r="E240" s="38" t="s">
        <v>237</v>
      </c>
      <c r="F240" s="20">
        <v>10</v>
      </c>
      <c r="G240" s="21">
        <v>70.3</v>
      </c>
      <c r="H240" s="22">
        <f t="shared" si="8"/>
        <v>703</v>
      </c>
    </row>
    <row r="241" spans="1:8" ht="18.75" customHeight="1" x14ac:dyDescent="0.25">
      <c r="A241" s="17">
        <v>585</v>
      </c>
      <c r="B241" s="18" t="s">
        <v>154</v>
      </c>
      <c r="C241" s="19">
        <v>44693</v>
      </c>
      <c r="D241" s="35">
        <v>44693</v>
      </c>
      <c r="E241" s="38" t="s">
        <v>239</v>
      </c>
      <c r="F241" s="20">
        <v>7</v>
      </c>
      <c r="G241" s="21">
        <v>45.6</v>
      </c>
      <c r="H241" s="22">
        <f t="shared" si="8"/>
        <v>319.2</v>
      </c>
    </row>
    <row r="242" spans="1:8" ht="18.75" customHeight="1" x14ac:dyDescent="0.25">
      <c r="A242" s="17">
        <v>586</v>
      </c>
      <c r="B242" s="18" t="s">
        <v>154</v>
      </c>
      <c r="C242" s="19">
        <v>44693</v>
      </c>
      <c r="D242" s="35">
        <v>44693</v>
      </c>
      <c r="E242" s="38" t="s">
        <v>235</v>
      </c>
      <c r="F242" s="20">
        <v>50</v>
      </c>
      <c r="G242" s="21">
        <v>77.8</v>
      </c>
      <c r="H242" s="22">
        <f t="shared" si="8"/>
        <v>3890</v>
      </c>
    </row>
    <row r="243" spans="1:8" ht="18.75" customHeight="1" x14ac:dyDescent="0.25">
      <c r="A243" s="64">
        <v>588</v>
      </c>
      <c r="B243" s="67" t="s">
        <v>154</v>
      </c>
      <c r="C243" s="69">
        <v>44748</v>
      </c>
      <c r="D243" s="69">
        <v>44748</v>
      </c>
      <c r="E243" s="72" t="s">
        <v>242</v>
      </c>
      <c r="F243" s="74">
        <v>1</v>
      </c>
      <c r="G243" s="77">
        <v>1819.76</v>
      </c>
      <c r="H243" s="80">
        <f t="shared" si="8"/>
        <v>1819.76</v>
      </c>
    </row>
    <row r="244" spans="1:8" ht="19.5" customHeight="1" thickBot="1" x14ac:dyDescent="0.3">
      <c r="A244" s="65">
        <v>587</v>
      </c>
      <c r="B244" s="29" t="s">
        <v>154</v>
      </c>
      <c r="C244" s="30">
        <v>44693</v>
      </c>
      <c r="D244" s="37">
        <v>44693</v>
      </c>
      <c r="E244" s="40" t="s">
        <v>234</v>
      </c>
      <c r="F244" s="75">
        <v>34</v>
      </c>
      <c r="G244" s="78">
        <v>145.30000000000001</v>
      </c>
      <c r="H244" s="81">
        <f t="shared" si="8"/>
        <v>4940.2000000000007</v>
      </c>
    </row>
    <row r="245" spans="1:8" ht="19.5" thickBot="1" x14ac:dyDescent="0.35">
      <c r="A245" s="15"/>
      <c r="B245" s="26"/>
      <c r="C245" s="26"/>
      <c r="D245" s="42"/>
      <c r="E245" s="41" t="s">
        <v>214</v>
      </c>
      <c r="F245" s="60"/>
      <c r="G245" s="31"/>
      <c r="H245" s="32">
        <f>SUM(H14:H244)</f>
        <v>2298148.2600000016</v>
      </c>
    </row>
    <row r="246" spans="1:8" x14ac:dyDescent="0.25">
      <c r="A246" s="2"/>
      <c r="B246" s="3"/>
      <c r="C246" s="3"/>
      <c r="D246" s="11"/>
      <c r="E246" s="9"/>
      <c r="F246" s="61"/>
      <c r="G246" s="16"/>
      <c r="H246" s="16"/>
    </row>
    <row r="247" spans="1:8" ht="18.75" x14ac:dyDescent="0.3">
      <c r="A247" s="3"/>
      <c r="B247" s="26"/>
      <c r="C247" s="34"/>
      <c r="D247" s="12"/>
      <c r="E247" s="6"/>
      <c r="F247" s="3"/>
      <c r="G247" s="2"/>
      <c r="H247" s="2"/>
    </row>
    <row r="248" spans="1:8" x14ac:dyDescent="0.25">
      <c r="A248" s="43"/>
      <c r="B248" s="43"/>
      <c r="C248" s="43"/>
      <c r="D248" s="11"/>
      <c r="E248" s="6"/>
      <c r="F248" s="3"/>
      <c r="G248" s="2"/>
      <c r="H248" s="2"/>
    </row>
    <row r="249" spans="1:8" x14ac:dyDescent="0.25">
      <c r="A249" s="3"/>
      <c r="B249" s="3"/>
      <c r="C249" s="3"/>
      <c r="D249" s="2"/>
      <c r="E249" s="6"/>
      <c r="F249" s="3"/>
      <c r="G249" s="2"/>
      <c r="H249" s="2"/>
    </row>
    <row r="250" spans="1:8" x14ac:dyDescent="0.25">
      <c r="A250" s="3"/>
      <c r="B250" s="3"/>
      <c r="C250" s="3"/>
      <c r="D250" s="11"/>
      <c r="E250" s="6"/>
      <c r="F250" s="3"/>
      <c r="G250" s="2"/>
      <c r="H250" s="2"/>
    </row>
    <row r="251" spans="1:8" x14ac:dyDescent="0.25">
      <c r="A251" s="2"/>
      <c r="B251" s="3"/>
      <c r="C251" s="3"/>
      <c r="D251" s="11"/>
      <c r="E251" s="6"/>
      <c r="F251" s="3"/>
      <c r="G251" s="2"/>
      <c r="H251" s="2"/>
    </row>
  </sheetData>
  <sortState xmlns:xlrd2="http://schemas.microsoft.com/office/spreadsheetml/2017/richdata2" ref="A14:H245">
    <sortCondition ref="A14:A245"/>
  </sortState>
  <pageMargins left="0.7" right="0.7" top="1.13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Crismeidi Herrera Vargas</cp:lastModifiedBy>
  <cp:lastPrinted>2022-07-26T15:02:04Z</cp:lastPrinted>
  <dcterms:created xsi:type="dcterms:W3CDTF">2017-10-03T15:42:33Z</dcterms:created>
  <dcterms:modified xsi:type="dcterms:W3CDTF">2022-07-26T16:18:55Z</dcterms:modified>
</cp:coreProperties>
</file>