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SERVIDOR-SCAT\ControldePagos\REPORTE CUENTAS POR PAGAR TRANSPARENCIA\TRANSPARENCIA\2021\"/>
    </mc:Choice>
  </mc:AlternateContent>
  <xr:revisionPtr revIDLastSave="0" documentId="13_ncr:1_{918896EA-6BC5-4EA6-85E2-7CE2AF5E4BC3}" xr6:coauthVersionLast="47" xr6:coauthVersionMax="47" xr10:uidLastSave="{00000000-0000-0000-0000-000000000000}"/>
  <bookViews>
    <workbookView xWindow="75" yWindow="0" windowWidth="20415" windowHeight="10920" firstSheet="4" activeTab="4" xr2:uid="{00000000-000D-0000-FFFF-FFFF00000000}"/>
  </bookViews>
  <sheets>
    <sheet name="21-09-2021" sheetId="19" state="hidden" r:id="rId1"/>
    <sheet name="27-09-2021" sheetId="20" state="hidden" r:id="rId2"/>
    <sheet name="27-09-2021 (2)" sheetId="21" state="hidden" r:id="rId3"/>
    <sheet name="28-09-2021 (3)" sheetId="22" state="hidden" r:id="rId4"/>
    <sheet name="30-09-2021" sheetId="23" r:id="rId5"/>
  </sheets>
  <definedNames>
    <definedName name="_xlnm._FilterDatabase" localSheetId="1" hidden="1">'27-09-2021'!$A$8:$G$44</definedName>
    <definedName name="_xlnm._FilterDatabase" localSheetId="2" hidden="1">'27-09-2021 (2)'!$A$8:$G$47</definedName>
    <definedName name="_xlnm._FilterDatabase" localSheetId="3" hidden="1">'28-09-2021 (3)'!$A$8:$G$46</definedName>
    <definedName name="_xlnm._FilterDatabase" localSheetId="4" hidden="1">'30-09-2021'!$A$8:$J$65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23" l="1"/>
  <c r="I56" i="23"/>
  <c r="I9" i="23" l="1"/>
  <c r="I43" i="23" l="1"/>
  <c r="I39" i="23"/>
  <c r="I38" i="23"/>
  <c r="I30" i="23"/>
  <c r="I54" i="23"/>
  <c r="I53" i="23"/>
  <c r="I37" i="23"/>
  <c r="I50" i="23"/>
  <c r="I45" i="23"/>
  <c r="J17" i="23" l="1"/>
  <c r="J37" i="23"/>
  <c r="J53" i="23"/>
  <c r="J54" i="23"/>
  <c r="J55" i="23"/>
  <c r="J56" i="23"/>
  <c r="J30" i="23"/>
  <c r="J38" i="23"/>
  <c r="J39" i="23"/>
  <c r="J40" i="23"/>
  <c r="J41" i="23"/>
  <c r="J42" i="23"/>
  <c r="J43" i="23"/>
  <c r="J57" i="23"/>
  <c r="J58" i="23"/>
  <c r="J59" i="23"/>
  <c r="J60" i="23"/>
  <c r="J61" i="23"/>
  <c r="H66" i="23"/>
  <c r="G66" i="23"/>
  <c r="F66" i="23"/>
  <c r="J52" i="23"/>
  <c r="I52" i="23"/>
  <c r="J51" i="23"/>
  <c r="I51" i="23"/>
  <c r="J50" i="23"/>
  <c r="J49" i="23"/>
  <c r="I49" i="23"/>
  <c r="J48" i="23"/>
  <c r="I48" i="23"/>
  <c r="J47" i="23"/>
  <c r="I47" i="23"/>
  <c r="J46" i="23"/>
  <c r="I46" i="23"/>
  <c r="J45" i="23"/>
  <c r="J44" i="23"/>
  <c r="I44" i="23"/>
  <c r="J36" i="23"/>
  <c r="I36" i="23"/>
  <c r="J35" i="23"/>
  <c r="I35" i="23"/>
  <c r="J34" i="23"/>
  <c r="I34" i="23"/>
  <c r="J33" i="23"/>
  <c r="I33" i="23"/>
  <c r="J32" i="23"/>
  <c r="I32" i="23"/>
  <c r="J31" i="23"/>
  <c r="I31" i="23"/>
  <c r="J29" i="23"/>
  <c r="I29" i="23"/>
  <c r="J28" i="23"/>
  <c r="I28" i="23"/>
  <c r="J27" i="23"/>
  <c r="I27" i="23"/>
  <c r="J26" i="23"/>
  <c r="I26" i="23"/>
  <c r="J25" i="23"/>
  <c r="I25" i="23"/>
  <c r="J15" i="23"/>
  <c r="I15" i="23"/>
  <c r="J24" i="23"/>
  <c r="I24" i="23"/>
  <c r="J23" i="23"/>
  <c r="I23" i="23"/>
  <c r="J22" i="23"/>
  <c r="I22" i="23"/>
  <c r="J21" i="23"/>
  <c r="I21" i="23"/>
  <c r="J20" i="23"/>
  <c r="J16" i="23"/>
  <c r="J19" i="23"/>
  <c r="I19" i="23"/>
  <c r="J18" i="23"/>
  <c r="I18" i="23"/>
  <c r="J14" i="23"/>
  <c r="I14" i="23"/>
  <c r="J13" i="23"/>
  <c r="I13" i="23"/>
  <c r="J12" i="23"/>
  <c r="I12" i="23"/>
  <c r="J11" i="23"/>
  <c r="I11" i="23"/>
  <c r="J10" i="23"/>
  <c r="I10" i="23"/>
  <c r="J9" i="23"/>
  <c r="F48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20" i="21"/>
  <c r="G18" i="21"/>
  <c r="G19" i="21"/>
  <c r="F49" i="21"/>
  <c r="G35" i="21"/>
  <c r="G34" i="21"/>
  <c r="G33" i="21"/>
  <c r="G32" i="21"/>
  <c r="G31" i="21"/>
  <c r="G30" i="21"/>
  <c r="G29" i="21"/>
  <c r="G28" i="21"/>
  <c r="G27" i="21"/>
  <c r="G26" i="21"/>
  <c r="G45" i="21"/>
  <c r="G14" i="21"/>
  <c r="G13" i="21"/>
  <c r="G44" i="21"/>
  <c r="G43" i="21"/>
  <c r="G16" i="21"/>
  <c r="G15" i="21"/>
  <c r="G41" i="21"/>
  <c r="G47" i="21"/>
  <c r="G46" i="21"/>
  <c r="G24" i="21"/>
  <c r="G23" i="21"/>
  <c r="G38" i="21"/>
  <c r="G37" i="21"/>
  <c r="G22" i="21"/>
  <c r="G36" i="21"/>
  <c r="G21" i="21"/>
  <c r="G25" i="21"/>
  <c r="G40" i="21"/>
  <c r="G39" i="21"/>
  <c r="G12" i="21"/>
  <c r="G17" i="21"/>
  <c r="G10" i="21"/>
  <c r="G9" i="21"/>
  <c r="G42" i="21"/>
  <c r="G11" i="21"/>
  <c r="G44" i="20"/>
  <c r="I66" i="23" l="1"/>
  <c r="F46" i="20"/>
  <c r="G43" i="20"/>
  <c r="G42" i="20"/>
  <c r="G29" i="20"/>
  <c r="G41" i="20"/>
  <c r="G40" i="20"/>
  <c r="G34" i="20"/>
  <c r="G27" i="20"/>
  <c r="G17" i="20"/>
  <c r="G39" i="20"/>
  <c r="G38" i="20"/>
  <c r="G37" i="20"/>
  <c r="G36" i="20"/>
  <c r="G35" i="20"/>
  <c r="G33" i="20"/>
  <c r="G32" i="20"/>
  <c r="G31" i="20"/>
  <c r="G30" i="20"/>
  <c r="G28" i="20"/>
  <c r="G26" i="20"/>
  <c r="G15" i="20"/>
  <c r="G25" i="20"/>
  <c r="G24" i="20"/>
  <c r="G23" i="20"/>
  <c r="G22" i="20"/>
  <c r="G21" i="20"/>
  <c r="G16" i="20"/>
  <c r="G20" i="20"/>
  <c r="G19" i="20"/>
  <c r="G18" i="20"/>
  <c r="G14" i="20"/>
  <c r="G13" i="20"/>
  <c r="G12" i="20"/>
  <c r="G11" i="20"/>
  <c r="G10" i="20"/>
  <c r="G9" i="20"/>
  <c r="I38" i="19"/>
  <c r="I16" i="19" l="1"/>
  <c r="I15" i="19" l="1"/>
  <c r="I14" i="19" l="1"/>
  <c r="I10" i="19" l="1"/>
  <c r="F46" i="19"/>
  <c r="H46" i="19"/>
  <c r="G46" i="19"/>
  <c r="I13" i="19" l="1"/>
  <c r="J13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7" i="19"/>
  <c r="I39" i="19"/>
  <c r="I40" i="19"/>
  <c r="I42" i="19"/>
  <c r="I43" i="19"/>
  <c r="I12" i="19"/>
  <c r="I11" i="19"/>
  <c r="J43" i="19" l="1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2" i="19"/>
  <c r="J11" i="19"/>
  <c r="J10" i="19"/>
  <c r="I46" i="19" l="1"/>
  <c r="J9" i="19" l="1"/>
</calcChain>
</file>

<file path=xl/sharedStrings.xml><?xml version="1.0" encoding="utf-8"?>
<sst xmlns="http://schemas.openxmlformats.org/spreadsheetml/2006/main" count="875" uniqueCount="159">
  <si>
    <t>Factura NCF</t>
  </si>
  <si>
    <t>Concepto</t>
  </si>
  <si>
    <t>INSTITUTO NACIONAL DE FORMACION Y CAPACITACION DEL MAGISTERIO</t>
  </si>
  <si>
    <t>INAFOCAM</t>
  </si>
  <si>
    <t>Fecha</t>
  </si>
  <si>
    <t>Suplidor</t>
  </si>
  <si>
    <t>Beca estudiantes</t>
  </si>
  <si>
    <t>2.4.1.4.01</t>
  </si>
  <si>
    <t xml:space="preserve">Total </t>
  </si>
  <si>
    <t>Código objetal</t>
  </si>
  <si>
    <t>ENCARGADA DIVISION GESTION DE PAGOS PROGRAMAS FORMATIVOS</t>
  </si>
  <si>
    <t>Universidad APEC</t>
  </si>
  <si>
    <t>Instituto Cultural Dominico Americano</t>
  </si>
  <si>
    <t>MARIA YSOLINA ALCANTARA, Ma</t>
  </si>
  <si>
    <t>Fecha Límite de Pago</t>
  </si>
  <si>
    <t>B1500001873</t>
  </si>
  <si>
    <t>B1500001874</t>
  </si>
  <si>
    <t>Pontificia Universidad Catolica Madre y Maestra</t>
  </si>
  <si>
    <t>Universidad Instituto Cultural Dominico Americano</t>
  </si>
  <si>
    <t>B1500001861</t>
  </si>
  <si>
    <t>B1500001863</t>
  </si>
  <si>
    <t>B1500001849</t>
  </si>
  <si>
    <t>B1500001859</t>
  </si>
  <si>
    <t>B1500001857</t>
  </si>
  <si>
    <t>B1500001855</t>
  </si>
  <si>
    <t>2.4.1.4.02</t>
  </si>
  <si>
    <t>2.4.1.4.05</t>
  </si>
  <si>
    <t>2.4.1.4.06</t>
  </si>
  <si>
    <t>2.4.1.4.07</t>
  </si>
  <si>
    <t>2.4.1.4.10</t>
  </si>
  <si>
    <t>2.4.1.4.13</t>
  </si>
  <si>
    <t>B1500005024</t>
  </si>
  <si>
    <t>B1500001588</t>
  </si>
  <si>
    <t>B1500001668</t>
  </si>
  <si>
    <t>B1500005055</t>
  </si>
  <si>
    <t>B0100000018</t>
  </si>
  <si>
    <t>Universidad Adventista Dominicana</t>
  </si>
  <si>
    <t>Monto Pagado a la Fecha $</t>
  </si>
  <si>
    <t>Monto Pendiente $</t>
  </si>
  <si>
    <t>Valor facturado RD$</t>
  </si>
  <si>
    <t>Monto del Contrato</t>
  </si>
  <si>
    <t>B1500000437</t>
  </si>
  <si>
    <t>B1500000447</t>
  </si>
  <si>
    <t>B1500000448</t>
  </si>
  <si>
    <t>Universidad Isa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</si>
  <si>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Los valores pagados a la fecha y montos pendientes que estan en blanco. Pertenecen a un mismo convenio, ya registrado.</t>
    </r>
  </si>
  <si>
    <t>B1500000436</t>
  </si>
  <si>
    <t>B1500000604</t>
  </si>
  <si>
    <t>B1500000001</t>
  </si>
  <si>
    <t>B1500000317</t>
  </si>
  <si>
    <t>B1500000319</t>
  </si>
  <si>
    <t>B1500000321</t>
  </si>
  <si>
    <t>B1500000324</t>
  </si>
  <si>
    <t>B1500005867</t>
  </si>
  <si>
    <t>B1500005866</t>
  </si>
  <si>
    <t>B1500000008</t>
  </si>
  <si>
    <t>B1500000010</t>
  </si>
  <si>
    <t>B1500000002</t>
  </si>
  <si>
    <t>B1500000322</t>
  </si>
  <si>
    <t>B1500000012</t>
  </si>
  <si>
    <t>B1500005869</t>
  </si>
  <si>
    <t>B1500000030</t>
  </si>
  <si>
    <t>Universidad Nacional Evangelica</t>
  </si>
  <si>
    <t>Instituto Nacional de Capacitaci?n de Profespres de Lenguas Extranjeras</t>
  </si>
  <si>
    <t>Valdez Professional Training Systems SRL</t>
  </si>
  <si>
    <t>Instituto Superior Dr. Luis Heredia Bonetti</t>
  </si>
  <si>
    <t>B1500000106</t>
  </si>
  <si>
    <t>B5000000201</t>
  </si>
  <si>
    <t>B1500000006</t>
  </si>
  <si>
    <t>Fundacion Hergar para la Investigacion y Promocion Educativa</t>
  </si>
  <si>
    <t>Fundacion Dominicana de Software Libre</t>
  </si>
  <si>
    <t>Cacatu Proyectos Corporativos, SRL (Proveedor de Formacion Educativo)</t>
  </si>
  <si>
    <t>Fundacion Nacional de Niños por las Artes, INC</t>
  </si>
  <si>
    <t>Instituto de Capacitacion y Formacion Politica Juridica y Social Icap SRL</t>
  </si>
  <si>
    <t>Asociaci?n Tecnologica de Investigacion y Desarrollo Empresarial INC</t>
  </si>
  <si>
    <t>RELACION DE FACTURAS PENDIENTES DE PAGO PROVEEDORES FORMATIVOS AL 22/09/2021</t>
  </si>
  <si>
    <t>B1500001025</t>
  </si>
  <si>
    <t>B1500000320</t>
  </si>
  <si>
    <t>B1500000316</t>
  </si>
  <si>
    <t>B1500002082</t>
  </si>
  <si>
    <t>B1500002083</t>
  </si>
  <si>
    <t>B1500002087</t>
  </si>
  <si>
    <t>B1500002085</t>
  </si>
  <si>
    <t>B1500002089</t>
  </si>
  <si>
    <t>B1500000318</t>
  </si>
  <si>
    <t>B1500002081</t>
  </si>
  <si>
    <t>B1500002086</t>
  </si>
  <si>
    <t>B1500002090</t>
  </si>
  <si>
    <t>B1500002084</t>
  </si>
  <si>
    <t>B1500002088</t>
  </si>
  <si>
    <t>Pendiente</t>
  </si>
  <si>
    <t>Taller Herramienta para Docencia Online</t>
  </si>
  <si>
    <t>Curso-Taller Geogebra</t>
  </si>
  <si>
    <t>Taller: Competencias Docentes para el Emprendimiento</t>
  </si>
  <si>
    <t>Especialidad en Tecnologia e Innovacion Educativa</t>
  </si>
  <si>
    <t>Fortalecimientos de las Capacidades Instaladas en Alfabetizaci?n Inicial, Lengua Espa?ola y Matem?tica</t>
  </si>
  <si>
    <t>RELACION DE FACTURAS PENDIENTES DE PAGO PROVEEDORES FORMATIVOS AL 27/09/2021</t>
  </si>
  <si>
    <t>Licenciatura en Ingles Orientada a la Ense?anza</t>
  </si>
  <si>
    <t>Licenciatura en Lengua Española y Literatura Orientada a la Educacion Secundaria</t>
  </si>
  <si>
    <t>Licenciatura en Quimica Orientada a la Educacion Secundaria</t>
  </si>
  <si>
    <t>Licenciatura en Fisica Orientada a la Educacion Secundaria</t>
  </si>
  <si>
    <t>Licenciatura en Biologia Orientada a la Educacion Secundaria</t>
  </si>
  <si>
    <t>Licenciatura en Matematicas Orientada a la Educacion Secundaria</t>
  </si>
  <si>
    <t>Licencitura en Educacion Primaria Primer Ciclo</t>
  </si>
  <si>
    <t>Especialidad en Matematica con Orientacion a la Enseñanza</t>
  </si>
  <si>
    <t>Licenciatura en Ingles Orientada a la Educacion Secundaria</t>
  </si>
  <si>
    <t>Licenciatura en Ingles Orientada a la Educacion</t>
  </si>
  <si>
    <t>Licenciatura en Ingles Orientada a la Enseñanza</t>
  </si>
  <si>
    <t>Licenciatura en Ingles orientada a la Enseñanza</t>
  </si>
  <si>
    <t>Licenciatura en Ingls orientada a la Enseñanza</t>
  </si>
  <si>
    <t>Licenciatura en Matematica Orientada a la Educacion Secundaria</t>
  </si>
  <si>
    <t>B1500000004</t>
  </si>
  <si>
    <t>B1500000295</t>
  </si>
  <si>
    <t>B1500000293</t>
  </si>
  <si>
    <t>Universidad Central del Este</t>
  </si>
  <si>
    <t>Universidad Catolica Nordestana</t>
  </si>
  <si>
    <t>Universidad Catolica Tecnologica del Cibao</t>
  </si>
  <si>
    <t>2.4.1.4.03</t>
  </si>
  <si>
    <t>2.4.1.4.04</t>
  </si>
  <si>
    <t>Federacion Internacional de Asociones de Ayuda Social Ecologica y Cultural INC</t>
  </si>
  <si>
    <t>B150000316</t>
  </si>
  <si>
    <t>Fundaci?n Hergar para la Investigaci?n y Promoci?n Educativa</t>
  </si>
  <si>
    <t>Fundaci?n Dominicana de Software Libre</t>
  </si>
  <si>
    <t>Asociaci?n Tecnologica de Investigaci?n y Desarrollo Empresarial INC</t>
  </si>
  <si>
    <t>Federaci?n Internacional de Asociones de Ayuda Social Ecologica y Cultural INC</t>
  </si>
  <si>
    <t>RELACION DE FACTURAS PENDIENTES DE PAGO PROVEEDORES FORMATIVOS AL 30/09/2021</t>
  </si>
  <si>
    <t>B1500001746</t>
  </si>
  <si>
    <t>B1500001890</t>
  </si>
  <si>
    <t>B1500001774</t>
  </si>
  <si>
    <t>B1500001020</t>
  </si>
  <si>
    <t>B1500001018</t>
  </si>
  <si>
    <t>B1500001015</t>
  </si>
  <si>
    <t>B1500001014</t>
  </si>
  <si>
    <t>B1500001013</t>
  </si>
  <si>
    <t>B1500001023</t>
  </si>
  <si>
    <t>B1500000272</t>
  </si>
  <si>
    <t>B1500001843</t>
  </si>
  <si>
    <t>B1500001019</t>
  </si>
  <si>
    <t>B1500001022</t>
  </si>
  <si>
    <t>B1500000022</t>
  </si>
  <si>
    <t>B1500001021</t>
  </si>
  <si>
    <t>B1500001024</t>
  </si>
  <si>
    <t>B1500000271</t>
  </si>
  <si>
    <t>B1500000294</t>
  </si>
  <si>
    <t>B1500001016</t>
  </si>
  <si>
    <t>Universidad Catolica Tecnologica de Barahona</t>
  </si>
  <si>
    <t>2.4.1.4.08</t>
  </si>
  <si>
    <t>2.4.1.4.09</t>
  </si>
  <si>
    <t>2.4.1.4.11</t>
  </si>
  <si>
    <t>2.4.1.4.12</t>
  </si>
  <si>
    <t>2.4.1.4.14</t>
  </si>
  <si>
    <t>2.4.1.4.15</t>
  </si>
  <si>
    <t>2.4.1.4.16</t>
  </si>
  <si>
    <t>2.4.1.4.17</t>
  </si>
  <si>
    <t>2.4.1.4.18</t>
  </si>
  <si>
    <t>2.4.1.4.19</t>
  </si>
  <si>
    <t>Asociacion Tecnologica de Investigacion y Desarrollo Empresarial INC</t>
  </si>
  <si>
    <t>Fundacion Educativa del Caribe</t>
  </si>
  <si>
    <t>Organizacion para el Fomento del Desarrollo del Pensamiento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</si>
</sst>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[$RD$-1C0A]* #,##0.00_-;\-[$RD$-1C0A]* #,##0.00_-;_-[$RD$-1C0A]* &quot;-&quot;??_-;_-@_-"/>
    <numFmt numFmtId="167" formatCode="dd/mm/yyyy;@"/>
    <numFmt numFmtId="168" formatCode="#,##0.00;[Red]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2" fillId="9" borderId="16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horizontal="right"/>
    </xf>
    <xf numFmtId="0" fontId="0" fillId="0" borderId="1" xfId="0" applyFill="1" applyBorder="1"/>
    <xf numFmtId="164" fontId="0" fillId="0" borderId="18" xfId="1" applyNumberFormat="1" applyFont="1" applyFill="1" applyBorder="1"/>
    <xf numFmtId="0" fontId="0" fillId="0" borderId="5" xfId="0" applyBorder="1"/>
    <xf numFmtId="167" fontId="0" fillId="0" borderId="7" xfId="0" applyNumberFormat="1" applyFill="1" applyBorder="1" applyAlignment="1">
      <alignment wrapText="1"/>
    </xf>
    <xf numFmtId="167" fontId="0" fillId="0" borderId="8" xfId="0" applyNumberFormat="1" applyBorder="1" applyAlignment="1">
      <alignment horizontal="center"/>
    </xf>
    <xf numFmtId="166" fontId="1" fillId="34" borderId="5" xfId="0" applyNumberFormat="1" applyFont="1" applyFill="1" applyBorder="1"/>
    <xf numFmtId="0" fontId="1" fillId="34" borderId="2" xfId="0" applyFont="1" applyFill="1" applyBorder="1"/>
    <xf numFmtId="0" fontId="0" fillId="34" borderId="4" xfId="0" applyFill="1" applyBorder="1"/>
    <xf numFmtId="0" fontId="0" fillId="0" borderId="0" xfId="0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Fill="1" applyBorder="1"/>
    <xf numFmtId="0" fontId="0" fillId="0" borderId="1" xfId="0" applyFont="1" applyFill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Border="1" applyAlignment="1">
      <alignment wrapText="1"/>
    </xf>
    <xf numFmtId="167" fontId="22" fillId="0" borderId="1" xfId="0" applyNumberFormat="1" applyFont="1" applyBorder="1" applyAlignment="1">
      <alignment horizontal="center"/>
    </xf>
    <xf numFmtId="0" fontId="22" fillId="0" borderId="0" xfId="0" applyFont="1"/>
    <xf numFmtId="4" fontId="1" fillId="34" borderId="4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167" fontId="0" fillId="0" borderId="1" xfId="0" applyNumberFormat="1" applyBorder="1" applyAlignment="1">
      <alignment wrapText="1"/>
    </xf>
    <xf numFmtId="168" fontId="0" fillId="0" borderId="1" xfId="0" applyNumberFormat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34" borderId="1" xfId="0" applyFill="1" applyBorder="1"/>
    <xf numFmtId="167" fontId="0" fillId="0" borderId="1" xfId="0" applyNumberFormat="1" applyFill="1" applyBorder="1" applyAlignment="1">
      <alignment wrapText="1"/>
    </xf>
    <xf numFmtId="4" fontId="1" fillId="34" borderId="1" xfId="0" applyNumberFormat="1" applyFont="1" applyFill="1" applyBorder="1"/>
    <xf numFmtId="0" fontId="1" fillId="34" borderId="1" xfId="0" applyFont="1" applyFill="1" applyBorder="1"/>
    <xf numFmtId="0" fontId="0" fillId="0" borderId="0" xfId="0"/>
    <xf numFmtId="168" fontId="0" fillId="0" borderId="0" xfId="0" applyNumberFormat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wrapText="1"/>
    </xf>
    <xf numFmtId="0" fontId="1" fillId="0" borderId="22" xfId="0" applyFont="1" applyBorder="1"/>
    <xf numFmtId="0" fontId="0" fillId="0" borderId="0" xfId="0"/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18" xfId="0" applyNumberFormat="1" applyBorder="1" applyAlignment="1">
      <alignment wrapText="1"/>
    </xf>
    <xf numFmtId="167" fontId="0" fillId="0" borderId="18" xfId="0" applyNumberFormat="1" applyBorder="1" applyAlignment="1">
      <alignment horizontal="center"/>
    </xf>
    <xf numFmtId="4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5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44" xr:uid="{49C721C7-EBB8-422A-B9C5-6D0AA77BCCF3}"/>
    <cellStyle name="60% - Énfasis2" xfId="26" builtinId="36" customBuiltin="1"/>
    <cellStyle name="60% - Énfasis2 2" xfId="45" xr:uid="{36CC4309-95D2-4DA9-83BC-C974A4FA0980}"/>
    <cellStyle name="60% - Énfasis3" xfId="30" builtinId="40" customBuiltin="1"/>
    <cellStyle name="60% - Énfasis3 2" xfId="46" xr:uid="{A582E652-3651-492B-B6C2-68480EF28920}"/>
    <cellStyle name="60% - Énfasis4" xfId="34" builtinId="44" customBuiltin="1"/>
    <cellStyle name="60% - Énfasis4 2" xfId="47" xr:uid="{BB8305D5-502F-4A01-A9A1-3583DFDABC2D}"/>
    <cellStyle name="60% - Énfasis5" xfId="38" builtinId="48" customBuiltin="1"/>
    <cellStyle name="60% - Énfasis5 2" xfId="48" xr:uid="{16B1DF97-7E44-4325-AD02-9384F6B5DF84}"/>
    <cellStyle name="60% - Énfasis6" xfId="42" builtinId="52" customBuiltin="1"/>
    <cellStyle name="60% - Énfasis6 2" xfId="49" xr:uid="{0F66ED87-39D0-4441-90BD-37593468ACC4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eutral 2" xfId="43" xr:uid="{9E9C36FB-86DF-4C79-BD77-7A874B968F17}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188AAF47-EA09-4972-871D-586CE6F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0E5A98A5-2CE0-45F0-A1F8-A5C901E1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2BC042D7-48C4-480C-AE97-464F4BB0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76619E1F-A142-4CF0-8044-B6DED96C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63AC6794-C44B-4124-AFC7-C05A85DD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197C-4073-4A6E-91D4-58874D452ECF}">
  <sheetPr>
    <pageSetUpPr fitToPage="1"/>
  </sheetPr>
  <dimension ref="A4:J53"/>
  <sheetViews>
    <sheetView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16.5703125" style="16" customWidth="1"/>
    <col min="2" max="2" width="12.28515625" style="16" customWidth="1"/>
    <col min="3" max="3" width="55.28515625" style="16" customWidth="1"/>
    <col min="4" max="4" width="17.5703125" style="16" customWidth="1"/>
    <col min="5" max="5" width="14.140625" style="16" customWidth="1"/>
    <col min="6" max="6" width="20.85546875" style="16" customWidth="1"/>
    <col min="7" max="7" width="20.42578125" style="16" customWidth="1"/>
    <col min="8" max="8" width="23.28515625" style="16" customWidth="1"/>
    <col min="9" max="9" width="19.42578125" style="16" customWidth="1"/>
    <col min="10" max="10" width="20.42578125" style="16" customWidth="1"/>
    <col min="11" max="16384" width="11.42578125" style="16"/>
  </cols>
  <sheetData>
    <row r="4" spans="1:10" x14ac:dyDescent="0.25">
      <c r="B4" s="59" t="s">
        <v>2</v>
      </c>
      <c r="C4" s="59"/>
      <c r="D4" s="59"/>
      <c r="E4" s="59"/>
      <c r="F4" s="59"/>
      <c r="G4" s="59"/>
      <c r="H4" s="59"/>
      <c r="I4" s="59"/>
    </row>
    <row r="5" spans="1:10" x14ac:dyDescent="0.25">
      <c r="B5" s="59" t="s">
        <v>3</v>
      </c>
      <c r="C5" s="59"/>
      <c r="D5" s="59"/>
      <c r="E5" s="59"/>
      <c r="F5" s="59"/>
      <c r="G5" s="59"/>
      <c r="H5" s="59"/>
      <c r="I5" s="59"/>
    </row>
    <row r="6" spans="1:10" ht="15.75" thickBot="1" x14ac:dyDescent="0.3"/>
    <row r="7" spans="1:10" x14ac:dyDescent="0.25">
      <c r="A7" s="60" t="s">
        <v>75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x14ac:dyDescent="0.25">
      <c r="A8" s="22" t="s">
        <v>0</v>
      </c>
      <c r="B8" s="22" t="s">
        <v>4</v>
      </c>
      <c r="C8" s="23" t="s">
        <v>5</v>
      </c>
      <c r="D8" s="22" t="s">
        <v>1</v>
      </c>
      <c r="E8" s="23" t="s">
        <v>9</v>
      </c>
      <c r="F8" s="23" t="s">
        <v>40</v>
      </c>
      <c r="G8" s="23" t="s">
        <v>39</v>
      </c>
      <c r="H8" s="23" t="s">
        <v>37</v>
      </c>
      <c r="I8" s="23" t="s">
        <v>38</v>
      </c>
      <c r="J8" s="23" t="s">
        <v>14</v>
      </c>
    </row>
    <row r="9" spans="1:10" ht="15" customHeight="1" x14ac:dyDescent="0.25">
      <c r="A9" s="18" t="s">
        <v>15</v>
      </c>
      <c r="B9" s="32">
        <v>44309</v>
      </c>
      <c r="C9" s="18" t="s">
        <v>11</v>
      </c>
      <c r="D9" s="8" t="s">
        <v>6</v>
      </c>
      <c r="E9" s="20" t="s">
        <v>7</v>
      </c>
      <c r="F9" s="33">
        <v>8000000</v>
      </c>
      <c r="G9" s="33">
        <v>388380</v>
      </c>
      <c r="H9" s="17"/>
      <c r="I9" s="17"/>
      <c r="J9" s="21">
        <f t="shared" ref="J9:J43" si="0">B9+90</f>
        <v>44399</v>
      </c>
    </row>
    <row r="10" spans="1:10" ht="15" customHeight="1" x14ac:dyDescent="0.25">
      <c r="A10" s="18" t="s">
        <v>16</v>
      </c>
      <c r="B10" s="32">
        <v>44309</v>
      </c>
      <c r="C10" s="18" t="s">
        <v>11</v>
      </c>
      <c r="D10" s="8" t="s">
        <v>6</v>
      </c>
      <c r="E10" s="20" t="s">
        <v>7</v>
      </c>
      <c r="F10" s="33">
        <v>8000000</v>
      </c>
      <c r="G10" s="33">
        <v>258920</v>
      </c>
      <c r="H10" s="17">
        <v>4074880</v>
      </c>
      <c r="I10" s="17">
        <f t="shared" ref="I10:I16" si="1">F10-H10</f>
        <v>3925120</v>
      </c>
      <c r="J10" s="21">
        <f t="shared" si="0"/>
        <v>44399</v>
      </c>
    </row>
    <row r="11" spans="1:10" ht="15" customHeight="1" x14ac:dyDescent="0.25">
      <c r="A11" s="18" t="s">
        <v>19</v>
      </c>
      <c r="B11" s="32">
        <v>44309</v>
      </c>
      <c r="C11" s="18" t="s">
        <v>18</v>
      </c>
      <c r="D11" s="8" t="s">
        <v>6</v>
      </c>
      <c r="E11" s="20" t="s">
        <v>7</v>
      </c>
      <c r="F11" s="33">
        <v>8400000</v>
      </c>
      <c r="G11" s="33">
        <v>172939.2</v>
      </c>
      <c r="H11" s="17">
        <v>3644880</v>
      </c>
      <c r="I11" s="17">
        <f t="shared" si="1"/>
        <v>4755120</v>
      </c>
      <c r="J11" s="21">
        <f t="shared" si="0"/>
        <v>44399</v>
      </c>
    </row>
    <row r="12" spans="1:10" ht="15" customHeight="1" x14ac:dyDescent="0.25">
      <c r="A12" s="18" t="s">
        <v>20</v>
      </c>
      <c r="B12" s="32">
        <v>44371</v>
      </c>
      <c r="C12" s="18" t="s">
        <v>18</v>
      </c>
      <c r="D12" s="8" t="s">
        <v>6</v>
      </c>
      <c r="E12" s="20" t="s">
        <v>7</v>
      </c>
      <c r="F12" s="33">
        <v>30800000</v>
      </c>
      <c r="G12" s="33">
        <v>633216</v>
      </c>
      <c r="H12" s="17">
        <v>11201540</v>
      </c>
      <c r="I12" s="17">
        <f t="shared" si="1"/>
        <v>19598460</v>
      </c>
      <c r="J12" s="21">
        <f t="shared" si="0"/>
        <v>44461</v>
      </c>
    </row>
    <row r="13" spans="1:10" ht="15" customHeight="1" x14ac:dyDescent="0.25">
      <c r="A13" s="18" t="s">
        <v>21</v>
      </c>
      <c r="B13" s="32">
        <v>44371</v>
      </c>
      <c r="C13" s="18" t="s">
        <v>18</v>
      </c>
      <c r="D13" s="8" t="s">
        <v>6</v>
      </c>
      <c r="E13" s="20" t="s">
        <v>7</v>
      </c>
      <c r="F13" s="33">
        <v>9600000</v>
      </c>
      <c r="G13" s="33">
        <v>210457.2</v>
      </c>
      <c r="H13" s="17">
        <v>588100</v>
      </c>
      <c r="I13" s="17">
        <f t="shared" si="1"/>
        <v>9011900</v>
      </c>
      <c r="J13" s="21">
        <f t="shared" si="0"/>
        <v>44461</v>
      </c>
    </row>
    <row r="14" spans="1:10" ht="15" customHeight="1" x14ac:dyDescent="0.25">
      <c r="A14" s="18" t="s">
        <v>22</v>
      </c>
      <c r="B14" s="32">
        <v>44371</v>
      </c>
      <c r="C14" s="18" t="s">
        <v>12</v>
      </c>
      <c r="D14" s="8" t="s">
        <v>6</v>
      </c>
      <c r="E14" s="20" t="s">
        <v>7</v>
      </c>
      <c r="F14" s="33">
        <v>6000000</v>
      </c>
      <c r="G14" s="33">
        <v>143240.4</v>
      </c>
      <c r="H14" s="17">
        <v>1548130</v>
      </c>
      <c r="I14" s="17">
        <f t="shared" si="1"/>
        <v>4451870</v>
      </c>
      <c r="J14" s="21">
        <f t="shared" si="0"/>
        <v>44461</v>
      </c>
    </row>
    <row r="15" spans="1:10" s="29" customFormat="1" ht="15" customHeight="1" x14ac:dyDescent="0.25">
      <c r="A15" s="18" t="s">
        <v>23</v>
      </c>
      <c r="B15" s="32">
        <v>44371</v>
      </c>
      <c r="C15" s="18" t="s">
        <v>12</v>
      </c>
      <c r="D15" s="25" t="s">
        <v>6</v>
      </c>
      <c r="E15" s="26" t="s">
        <v>7</v>
      </c>
      <c r="F15" s="33">
        <v>18400000</v>
      </c>
      <c r="G15" s="33">
        <v>456403.20000000001</v>
      </c>
      <c r="H15" s="17">
        <v>6214020</v>
      </c>
      <c r="I15" s="27">
        <f t="shared" si="1"/>
        <v>12185980</v>
      </c>
      <c r="J15" s="28">
        <f t="shared" si="0"/>
        <v>44461</v>
      </c>
    </row>
    <row r="16" spans="1:10" ht="15" customHeight="1" x14ac:dyDescent="0.25">
      <c r="A16" s="18" t="s">
        <v>24</v>
      </c>
      <c r="B16" s="32">
        <v>44371</v>
      </c>
      <c r="C16" s="18" t="s">
        <v>18</v>
      </c>
      <c r="D16" s="25" t="s">
        <v>6</v>
      </c>
      <c r="E16" s="26" t="s">
        <v>7</v>
      </c>
      <c r="F16" s="33">
        <v>9600000</v>
      </c>
      <c r="G16" s="33">
        <v>266148</v>
      </c>
      <c r="H16" s="17">
        <v>1816494</v>
      </c>
      <c r="I16" s="17">
        <f t="shared" si="1"/>
        <v>7783506</v>
      </c>
      <c r="J16" s="21">
        <f t="shared" si="0"/>
        <v>44461</v>
      </c>
    </row>
    <row r="17" spans="1:10" ht="15" customHeight="1" x14ac:dyDescent="0.25">
      <c r="A17" s="18" t="s">
        <v>34</v>
      </c>
      <c r="B17" s="32">
        <v>44410</v>
      </c>
      <c r="C17" s="18" t="s">
        <v>17</v>
      </c>
      <c r="D17" s="8" t="s">
        <v>6</v>
      </c>
      <c r="E17" s="20" t="s">
        <v>7</v>
      </c>
      <c r="F17" s="33">
        <v>11600000</v>
      </c>
      <c r="G17" s="33">
        <v>424780</v>
      </c>
      <c r="H17" s="17">
        <v>663200</v>
      </c>
      <c r="I17" s="17">
        <v>10936800</v>
      </c>
      <c r="J17" s="21">
        <f t="shared" si="0"/>
        <v>44500</v>
      </c>
    </row>
    <row r="18" spans="1:10" ht="15" customHeight="1" x14ac:dyDescent="0.25">
      <c r="A18" s="18" t="s">
        <v>66</v>
      </c>
      <c r="B18" s="32">
        <v>44413</v>
      </c>
      <c r="C18" s="18" t="s">
        <v>69</v>
      </c>
      <c r="D18" s="8" t="s">
        <v>6</v>
      </c>
      <c r="E18" s="20" t="s">
        <v>7</v>
      </c>
      <c r="F18" s="33">
        <v>3283875</v>
      </c>
      <c r="G18" s="34">
        <v>612990</v>
      </c>
      <c r="H18" s="17"/>
      <c r="I18" s="17"/>
      <c r="J18" s="21">
        <f t="shared" si="0"/>
        <v>44503</v>
      </c>
    </row>
    <row r="19" spans="1:10" ht="15" customHeight="1" x14ac:dyDescent="0.25">
      <c r="A19" s="18" t="s">
        <v>35</v>
      </c>
      <c r="B19" s="32">
        <v>44432</v>
      </c>
      <c r="C19" s="18" t="s">
        <v>70</v>
      </c>
      <c r="D19" s="8" t="s">
        <v>6</v>
      </c>
      <c r="E19" s="20" t="s">
        <v>7</v>
      </c>
      <c r="F19" s="33">
        <v>800000</v>
      </c>
      <c r="G19" s="33">
        <v>680000</v>
      </c>
      <c r="H19" s="17">
        <v>19187600</v>
      </c>
      <c r="I19" s="17">
        <f t="shared" ref="I19:I35" si="2">F19-H19</f>
        <v>-18387600</v>
      </c>
      <c r="J19" s="21">
        <f t="shared" si="0"/>
        <v>44522</v>
      </c>
    </row>
    <row r="20" spans="1:10" ht="15" customHeight="1" x14ac:dyDescent="0.25">
      <c r="A20" s="18" t="s">
        <v>32</v>
      </c>
      <c r="B20" s="32">
        <v>44432</v>
      </c>
      <c r="C20" s="18" t="s">
        <v>12</v>
      </c>
      <c r="D20" s="8" t="s">
        <v>6</v>
      </c>
      <c r="E20" s="20" t="s">
        <v>7</v>
      </c>
      <c r="F20" s="33">
        <v>4800000</v>
      </c>
      <c r="G20" s="33">
        <v>133782</v>
      </c>
      <c r="H20" s="17">
        <v>1060000</v>
      </c>
      <c r="I20" s="17">
        <f t="shared" si="2"/>
        <v>3740000</v>
      </c>
      <c r="J20" s="21">
        <f t="shared" si="0"/>
        <v>44522</v>
      </c>
    </row>
    <row r="21" spans="1:10" ht="15" customHeight="1" x14ac:dyDescent="0.25">
      <c r="A21" s="18" t="s">
        <v>41</v>
      </c>
      <c r="B21" s="32">
        <v>44435</v>
      </c>
      <c r="C21" s="18" t="s">
        <v>44</v>
      </c>
      <c r="D21" s="8" t="s">
        <v>6</v>
      </c>
      <c r="E21" s="20" t="s">
        <v>7</v>
      </c>
      <c r="F21" s="33">
        <v>7308580.6200000001</v>
      </c>
      <c r="G21" s="33">
        <v>93020.44</v>
      </c>
      <c r="H21" s="17">
        <v>578544.44999999995</v>
      </c>
      <c r="I21" s="17">
        <f t="shared" si="2"/>
        <v>6730036.1699999999</v>
      </c>
      <c r="J21" s="21">
        <f t="shared" si="0"/>
        <v>44525</v>
      </c>
    </row>
    <row r="22" spans="1:10" ht="15" customHeight="1" x14ac:dyDescent="0.25">
      <c r="A22" s="18" t="s">
        <v>46</v>
      </c>
      <c r="B22" s="32">
        <v>44435</v>
      </c>
      <c r="C22" s="18" t="s">
        <v>44</v>
      </c>
      <c r="D22" s="8" t="s">
        <v>6</v>
      </c>
      <c r="E22" s="20" t="s">
        <v>7</v>
      </c>
      <c r="F22" s="33">
        <v>5315331.3600000003</v>
      </c>
      <c r="G22" s="33">
        <v>76313.759999999995</v>
      </c>
      <c r="H22" s="17">
        <v>290817.34000000003</v>
      </c>
      <c r="I22" s="17">
        <f t="shared" si="2"/>
        <v>5024514.0200000005</v>
      </c>
      <c r="J22" s="21">
        <f t="shared" si="0"/>
        <v>44525</v>
      </c>
    </row>
    <row r="23" spans="1:10" ht="15" customHeight="1" x14ac:dyDescent="0.25">
      <c r="A23" s="18" t="s">
        <v>47</v>
      </c>
      <c r="B23" s="32">
        <v>44439</v>
      </c>
      <c r="C23" s="18" t="s">
        <v>62</v>
      </c>
      <c r="D23" s="8" t="s">
        <v>6</v>
      </c>
      <c r="E23" s="20" t="s">
        <v>7</v>
      </c>
      <c r="F23" s="33">
        <v>600000</v>
      </c>
      <c r="G23" s="33">
        <v>600000</v>
      </c>
      <c r="H23" s="17">
        <v>2458655.6</v>
      </c>
      <c r="I23" s="17">
        <f t="shared" si="2"/>
        <v>-1858655.6</v>
      </c>
      <c r="J23" s="21">
        <f t="shared" si="0"/>
        <v>44529</v>
      </c>
    </row>
    <row r="24" spans="1:10" ht="15" customHeight="1" x14ac:dyDescent="0.25">
      <c r="A24" s="18" t="s">
        <v>42</v>
      </c>
      <c r="B24" s="32">
        <v>44445</v>
      </c>
      <c r="C24" s="18" t="s">
        <v>44</v>
      </c>
      <c r="D24" s="8" t="s">
        <v>6</v>
      </c>
      <c r="E24" s="20" t="s">
        <v>7</v>
      </c>
      <c r="F24" s="33">
        <v>9993316.5</v>
      </c>
      <c r="G24" s="33">
        <v>123442.76</v>
      </c>
      <c r="H24" s="17">
        <v>2145774.52</v>
      </c>
      <c r="I24" s="17">
        <f t="shared" si="2"/>
        <v>7847541.9800000004</v>
      </c>
      <c r="J24" s="21">
        <f t="shared" si="0"/>
        <v>44535</v>
      </c>
    </row>
    <row r="25" spans="1:10" ht="15" customHeight="1" x14ac:dyDescent="0.25">
      <c r="A25" s="18" t="s">
        <v>48</v>
      </c>
      <c r="B25" s="32">
        <v>44445</v>
      </c>
      <c r="C25" s="18" t="s">
        <v>74</v>
      </c>
      <c r="D25" s="8" t="s">
        <v>6</v>
      </c>
      <c r="E25" s="20" t="s">
        <v>7</v>
      </c>
      <c r="F25" s="33">
        <v>1020000</v>
      </c>
      <c r="G25" s="33">
        <v>679068</v>
      </c>
      <c r="H25" s="17">
        <v>6660033.5999999996</v>
      </c>
      <c r="I25" s="17">
        <f t="shared" si="2"/>
        <v>-5640033.5999999996</v>
      </c>
      <c r="J25" s="21">
        <f t="shared" si="0"/>
        <v>44535</v>
      </c>
    </row>
    <row r="26" spans="1:10" ht="15" customHeight="1" x14ac:dyDescent="0.25">
      <c r="A26" s="18" t="s">
        <v>49</v>
      </c>
      <c r="B26" s="32">
        <v>44445</v>
      </c>
      <c r="C26" s="18" t="s">
        <v>36</v>
      </c>
      <c r="D26" s="8" t="s">
        <v>6</v>
      </c>
      <c r="E26" s="20" t="s">
        <v>7</v>
      </c>
      <c r="F26" s="33">
        <v>11600000</v>
      </c>
      <c r="G26" s="33">
        <v>491096.25</v>
      </c>
      <c r="H26" s="17">
        <v>9907768.75</v>
      </c>
      <c r="I26" s="17">
        <f t="shared" si="2"/>
        <v>1692231.25</v>
      </c>
      <c r="J26" s="21">
        <f t="shared" si="0"/>
        <v>44535</v>
      </c>
    </row>
    <row r="27" spans="1:10" ht="15" customHeight="1" x14ac:dyDescent="0.25">
      <c r="A27" s="18" t="s">
        <v>50</v>
      </c>
      <c r="B27" s="32">
        <v>44446</v>
      </c>
      <c r="C27" s="18" t="s">
        <v>36</v>
      </c>
      <c r="D27" s="8" t="s">
        <v>6</v>
      </c>
      <c r="E27" s="20" t="s">
        <v>7</v>
      </c>
      <c r="F27" s="33">
        <v>15200000</v>
      </c>
      <c r="G27" s="33">
        <v>602590</v>
      </c>
      <c r="H27" s="17">
        <v>410426.67</v>
      </c>
      <c r="I27" s="17">
        <f t="shared" si="2"/>
        <v>14789573.33</v>
      </c>
      <c r="J27" s="21">
        <f t="shared" si="0"/>
        <v>44536</v>
      </c>
    </row>
    <row r="28" spans="1:10" ht="15" customHeight="1" x14ac:dyDescent="0.25">
      <c r="A28" s="18" t="s">
        <v>31</v>
      </c>
      <c r="B28" s="32">
        <v>44449</v>
      </c>
      <c r="C28" s="18" t="s">
        <v>17</v>
      </c>
      <c r="D28" s="8" t="s">
        <v>6</v>
      </c>
      <c r="E28" s="20" t="s">
        <v>7</v>
      </c>
      <c r="F28" s="33">
        <v>11600000</v>
      </c>
      <c r="G28" s="33">
        <v>621660</v>
      </c>
      <c r="H28" s="17">
        <v>9139400</v>
      </c>
      <c r="I28" s="17">
        <f t="shared" si="2"/>
        <v>2460600</v>
      </c>
      <c r="J28" s="21">
        <f t="shared" si="0"/>
        <v>44539</v>
      </c>
    </row>
    <row r="29" spans="1:10" ht="15" customHeight="1" x14ac:dyDescent="0.25">
      <c r="A29" s="18" t="s">
        <v>51</v>
      </c>
      <c r="B29" s="32">
        <v>44452</v>
      </c>
      <c r="C29" s="18" t="s">
        <v>36</v>
      </c>
      <c r="D29" s="8" t="s">
        <v>6</v>
      </c>
      <c r="E29" s="20" t="s">
        <v>7</v>
      </c>
      <c r="F29" s="33">
        <v>11600000</v>
      </c>
      <c r="G29" s="33">
        <v>634307.44999999995</v>
      </c>
      <c r="H29" s="17">
        <v>7838233.3300000001</v>
      </c>
      <c r="I29" s="17">
        <f t="shared" si="2"/>
        <v>3761766.67</v>
      </c>
      <c r="J29" s="21">
        <f t="shared" si="0"/>
        <v>44542</v>
      </c>
    </row>
    <row r="30" spans="1:10" ht="15" customHeight="1" x14ac:dyDescent="0.25">
      <c r="A30" s="18" t="s">
        <v>67</v>
      </c>
      <c r="B30" s="32">
        <v>44454</v>
      </c>
      <c r="C30" s="18" t="s">
        <v>63</v>
      </c>
      <c r="D30" s="8" t="s">
        <v>6</v>
      </c>
      <c r="E30" s="20" t="s">
        <v>7</v>
      </c>
      <c r="F30" s="33">
        <v>3027941</v>
      </c>
      <c r="G30" s="33">
        <v>1816766</v>
      </c>
      <c r="H30" s="17">
        <v>1260000</v>
      </c>
      <c r="I30" s="17">
        <f t="shared" si="2"/>
        <v>1767941</v>
      </c>
      <c r="J30" s="21">
        <f t="shared" si="0"/>
        <v>44544</v>
      </c>
    </row>
    <row r="31" spans="1:10" s="29" customFormat="1" ht="15" customHeight="1" x14ac:dyDescent="0.25">
      <c r="A31" s="18" t="s">
        <v>52</v>
      </c>
      <c r="B31" s="32">
        <v>44454</v>
      </c>
      <c r="C31" s="18" t="s">
        <v>36</v>
      </c>
      <c r="D31" s="25" t="s">
        <v>6</v>
      </c>
      <c r="E31" s="26" t="s">
        <v>7</v>
      </c>
      <c r="F31" s="33">
        <v>8640000</v>
      </c>
      <c r="G31" s="33">
        <v>277200</v>
      </c>
      <c r="H31" s="27">
        <v>6900600</v>
      </c>
      <c r="I31" s="27">
        <f t="shared" si="2"/>
        <v>1739400</v>
      </c>
      <c r="J31" s="28">
        <f t="shared" si="0"/>
        <v>44544</v>
      </c>
    </row>
    <row r="32" spans="1:10" ht="15" customHeight="1" x14ac:dyDescent="0.25">
      <c r="A32" s="18" t="s">
        <v>53</v>
      </c>
      <c r="B32" s="32">
        <v>44454</v>
      </c>
      <c r="C32" s="18" t="s">
        <v>17</v>
      </c>
      <c r="D32" s="8" t="s">
        <v>6</v>
      </c>
      <c r="E32" s="20" t="s">
        <v>7</v>
      </c>
      <c r="F32" s="33">
        <v>9775800</v>
      </c>
      <c r="G32" s="33">
        <v>2381384.88</v>
      </c>
      <c r="H32" s="17">
        <v>3572077.32</v>
      </c>
      <c r="I32" s="17">
        <f t="shared" si="2"/>
        <v>6203722.6799999997</v>
      </c>
      <c r="J32" s="21">
        <f t="shared" si="0"/>
        <v>44544</v>
      </c>
    </row>
    <row r="33" spans="1:10" ht="15" customHeight="1" x14ac:dyDescent="0.25">
      <c r="A33" s="18" t="s">
        <v>33</v>
      </c>
      <c r="B33" s="32">
        <v>44454</v>
      </c>
      <c r="C33" s="18" t="s">
        <v>12</v>
      </c>
      <c r="D33" s="8" t="s">
        <v>6</v>
      </c>
      <c r="E33" s="20" t="s">
        <v>25</v>
      </c>
      <c r="F33" s="33">
        <v>4800000</v>
      </c>
      <c r="G33" s="33">
        <v>88188</v>
      </c>
      <c r="H33" s="17">
        <v>663200</v>
      </c>
      <c r="I33" s="17">
        <f t="shared" si="2"/>
        <v>4136800</v>
      </c>
      <c r="J33" s="21">
        <f t="shared" si="0"/>
        <v>44544</v>
      </c>
    </row>
    <row r="34" spans="1:10" ht="15" customHeight="1" x14ac:dyDescent="0.25">
      <c r="A34" s="18" t="s">
        <v>54</v>
      </c>
      <c r="B34" s="32">
        <v>44454</v>
      </c>
      <c r="C34" s="18" t="s">
        <v>17</v>
      </c>
      <c r="D34" s="8" t="s">
        <v>6</v>
      </c>
      <c r="E34" s="20" t="s">
        <v>7</v>
      </c>
      <c r="F34" s="33">
        <v>22836360</v>
      </c>
      <c r="G34" s="33">
        <v>625998.24</v>
      </c>
      <c r="H34" s="17">
        <v>9385497.3599999994</v>
      </c>
      <c r="I34" s="17">
        <f t="shared" si="2"/>
        <v>13450862.640000001</v>
      </c>
      <c r="J34" s="21">
        <f t="shared" si="0"/>
        <v>44544</v>
      </c>
    </row>
    <row r="35" spans="1:10" ht="15" customHeight="1" x14ac:dyDescent="0.25">
      <c r="A35" s="18" t="s">
        <v>43</v>
      </c>
      <c r="B35" s="32">
        <v>44454</v>
      </c>
      <c r="C35" s="18" t="s">
        <v>44</v>
      </c>
      <c r="D35" s="8" t="s">
        <v>6</v>
      </c>
      <c r="E35" s="20" t="s">
        <v>30</v>
      </c>
      <c r="F35" s="33">
        <v>5315331.3600000003</v>
      </c>
      <c r="G35" s="33">
        <v>67651.23</v>
      </c>
      <c r="H35" s="17">
        <v>345474.88</v>
      </c>
      <c r="I35" s="17">
        <f t="shared" si="2"/>
        <v>4969856.4800000004</v>
      </c>
      <c r="J35" s="21">
        <f t="shared" si="0"/>
        <v>44544</v>
      </c>
    </row>
    <row r="36" spans="1:10" ht="15" customHeight="1" x14ac:dyDescent="0.25">
      <c r="A36" s="18" t="s">
        <v>68</v>
      </c>
      <c r="B36" s="32">
        <v>44456</v>
      </c>
      <c r="C36" s="18" t="s">
        <v>64</v>
      </c>
      <c r="D36" s="8" t="s">
        <v>6</v>
      </c>
      <c r="E36" s="20" t="s">
        <v>28</v>
      </c>
      <c r="F36" s="33">
        <v>5295000</v>
      </c>
      <c r="G36" s="33">
        <v>3124050</v>
      </c>
      <c r="H36" s="17"/>
      <c r="I36" s="17"/>
      <c r="J36" s="21">
        <f t="shared" si="0"/>
        <v>44546</v>
      </c>
    </row>
    <row r="37" spans="1:10" ht="15" customHeight="1" x14ac:dyDescent="0.25">
      <c r="A37" s="18" t="s">
        <v>55</v>
      </c>
      <c r="B37" s="32">
        <v>44459</v>
      </c>
      <c r="C37" s="18" t="s">
        <v>65</v>
      </c>
      <c r="D37" s="8" t="s">
        <v>6</v>
      </c>
      <c r="E37" s="20" t="s">
        <v>27</v>
      </c>
      <c r="F37" s="33">
        <v>16325000</v>
      </c>
      <c r="G37" s="33">
        <v>2889375</v>
      </c>
      <c r="H37" s="17">
        <v>4519525</v>
      </c>
      <c r="I37" s="17">
        <f>F37-H37</f>
        <v>11805475</v>
      </c>
      <c r="J37" s="21">
        <f t="shared" si="0"/>
        <v>44549</v>
      </c>
    </row>
    <row r="38" spans="1:10" ht="15" customHeight="1" x14ac:dyDescent="0.25">
      <c r="A38" s="18" t="s">
        <v>56</v>
      </c>
      <c r="B38" s="32">
        <v>44459</v>
      </c>
      <c r="C38" s="18" t="s">
        <v>71</v>
      </c>
      <c r="D38" s="8" t="s">
        <v>6</v>
      </c>
      <c r="E38" s="20" t="s">
        <v>26</v>
      </c>
      <c r="F38" s="33">
        <v>7360000</v>
      </c>
      <c r="G38" s="33">
        <v>2944000</v>
      </c>
      <c r="H38" s="17">
        <v>4416000</v>
      </c>
      <c r="I38" s="17">
        <f>F38-H38</f>
        <v>2944000</v>
      </c>
      <c r="J38" s="21">
        <f t="shared" si="0"/>
        <v>44549</v>
      </c>
    </row>
    <row r="39" spans="1:10" ht="15" customHeight="1" x14ac:dyDescent="0.25">
      <c r="A39" s="18" t="s">
        <v>57</v>
      </c>
      <c r="B39" s="32">
        <v>44459</v>
      </c>
      <c r="C39" s="18" t="s">
        <v>73</v>
      </c>
      <c r="D39" s="8" t="s">
        <v>6</v>
      </c>
      <c r="E39" s="20" t="s">
        <v>7</v>
      </c>
      <c r="F39" s="33">
        <v>3232500</v>
      </c>
      <c r="G39" s="33">
        <v>1293000</v>
      </c>
      <c r="H39" s="31">
        <v>1939500</v>
      </c>
      <c r="I39" s="17">
        <f>F39-H39</f>
        <v>1293000</v>
      </c>
      <c r="J39" s="21">
        <f t="shared" si="0"/>
        <v>44549</v>
      </c>
    </row>
    <row r="40" spans="1:10" ht="15" customHeight="1" x14ac:dyDescent="0.25">
      <c r="A40" s="18" t="s">
        <v>58</v>
      </c>
      <c r="B40" s="32">
        <v>44460</v>
      </c>
      <c r="C40" s="18" t="s">
        <v>36</v>
      </c>
      <c r="D40" s="8" t="s">
        <v>6</v>
      </c>
      <c r="E40" s="20" t="s">
        <v>7</v>
      </c>
      <c r="F40" s="34">
        <v>8640000</v>
      </c>
      <c r="G40" s="34">
        <v>207900</v>
      </c>
      <c r="H40" s="20">
        <v>0</v>
      </c>
      <c r="I40" s="17">
        <f>F40-H40</f>
        <v>8640000</v>
      </c>
      <c r="J40" s="21">
        <f t="shared" si="0"/>
        <v>44550</v>
      </c>
    </row>
    <row r="41" spans="1:10" ht="15" customHeight="1" x14ac:dyDescent="0.25">
      <c r="A41" s="18" t="s">
        <v>59</v>
      </c>
      <c r="B41" s="32">
        <v>44460</v>
      </c>
      <c r="C41" s="18" t="s">
        <v>71</v>
      </c>
      <c r="D41" s="8" t="s">
        <v>6</v>
      </c>
      <c r="E41" s="20" t="s">
        <v>7</v>
      </c>
      <c r="F41" s="33">
        <v>2742675</v>
      </c>
      <c r="G41" s="33">
        <v>1645605.36</v>
      </c>
      <c r="H41" s="17"/>
      <c r="I41" s="17"/>
      <c r="J41" s="21">
        <f t="shared" si="0"/>
        <v>44550</v>
      </c>
    </row>
    <row r="42" spans="1:10" ht="15" customHeight="1" x14ac:dyDescent="0.25">
      <c r="A42" s="18" t="s">
        <v>60</v>
      </c>
      <c r="B42" s="32">
        <v>44460</v>
      </c>
      <c r="C42" s="18" t="s">
        <v>17</v>
      </c>
      <c r="D42" s="8" t="s">
        <v>6</v>
      </c>
      <c r="E42" s="20" t="s">
        <v>29</v>
      </c>
      <c r="F42" s="33">
        <v>2212735</v>
      </c>
      <c r="G42" s="33">
        <v>885094</v>
      </c>
      <c r="H42" s="31">
        <v>1327640.76</v>
      </c>
      <c r="I42" s="17">
        <f>F42-H42</f>
        <v>885094.24</v>
      </c>
      <c r="J42" s="21">
        <f t="shared" si="0"/>
        <v>44550</v>
      </c>
    </row>
    <row r="43" spans="1:10" ht="15" customHeight="1" x14ac:dyDescent="0.25">
      <c r="A43" s="18" t="s">
        <v>61</v>
      </c>
      <c r="B43" s="32">
        <v>44460</v>
      </c>
      <c r="C43" s="18" t="s">
        <v>72</v>
      </c>
      <c r="D43" s="8" t="s">
        <v>6</v>
      </c>
      <c r="E43" s="20" t="s">
        <v>7</v>
      </c>
      <c r="F43" s="33">
        <v>5000000</v>
      </c>
      <c r="G43" s="33">
        <v>2000000</v>
      </c>
      <c r="H43" s="17">
        <v>3000000</v>
      </c>
      <c r="I43" s="17">
        <f>F43-H43</f>
        <v>2000000</v>
      </c>
      <c r="J43" s="21">
        <f t="shared" si="0"/>
        <v>44550</v>
      </c>
    </row>
    <row r="44" spans="1:10" ht="15" customHeight="1" x14ac:dyDescent="0.25">
      <c r="A44" s="18"/>
      <c r="B44" s="35"/>
      <c r="C44" s="18"/>
      <c r="D44" s="8"/>
      <c r="E44" s="20"/>
      <c r="F44" s="20"/>
      <c r="G44" s="20"/>
      <c r="H44" s="20"/>
      <c r="I44" s="17"/>
      <c r="J44" s="21"/>
    </row>
    <row r="45" spans="1:10" ht="15.75" thickBot="1" x14ac:dyDescent="0.3">
      <c r="A45" s="5"/>
      <c r="B45" s="11"/>
      <c r="C45" s="6"/>
      <c r="D45" s="19"/>
      <c r="E45" s="7"/>
      <c r="F45" s="24"/>
      <c r="G45" s="24"/>
      <c r="H45" s="24"/>
      <c r="I45" s="9"/>
      <c r="J45" s="12"/>
    </row>
    <row r="46" spans="1:10" ht="15.75" thickBot="1" x14ac:dyDescent="0.3">
      <c r="A46" s="3"/>
      <c r="B46" s="4"/>
      <c r="C46" s="4"/>
      <c r="D46" s="14" t="s">
        <v>8</v>
      </c>
      <c r="E46" s="15"/>
      <c r="F46" s="30">
        <f>SUM(F9:F45)</f>
        <v>298724445.84000003</v>
      </c>
      <c r="G46" s="30">
        <f>SUM(G9:G45)</f>
        <v>28548967.369999997</v>
      </c>
      <c r="H46" s="30">
        <f>SUM(H9:H45)</f>
        <v>126758013.58000001</v>
      </c>
      <c r="I46" s="13">
        <f>SUM(I9:I45)</f>
        <v>152644882.26000002</v>
      </c>
      <c r="J46" s="10"/>
    </row>
    <row r="49" spans="3:3" x14ac:dyDescent="0.25">
      <c r="C49" s="2" t="s">
        <v>45</v>
      </c>
    </row>
    <row r="52" spans="3:3" x14ac:dyDescent="0.25">
      <c r="C52" s="1" t="s">
        <v>13</v>
      </c>
    </row>
    <row r="53" spans="3:3" x14ac:dyDescent="0.25">
      <c r="C53" s="2" t="s">
        <v>10</v>
      </c>
    </row>
  </sheetData>
  <mergeCells count="3">
    <mergeCell ref="B4:I4"/>
    <mergeCell ref="B5:I5"/>
    <mergeCell ref="A7:J7"/>
  </mergeCells>
  <phoneticPr fontId="21" type="noConversion"/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5596-E481-426E-956E-529A21F2E550}">
  <sheetPr>
    <pageSetUpPr fitToPage="1"/>
  </sheetPr>
  <dimension ref="A4:G53"/>
  <sheetViews>
    <sheetView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16.5703125" style="16" customWidth="1"/>
    <col min="2" max="2" width="12.28515625" style="16" customWidth="1"/>
    <col min="3" max="3" width="55.28515625" style="16" customWidth="1"/>
    <col min="4" max="4" width="17.5703125" style="16" customWidth="1"/>
    <col min="5" max="5" width="14.140625" style="16" customWidth="1"/>
    <col min="6" max="7" width="20.42578125" style="16" customWidth="1"/>
    <col min="8" max="16384" width="11.42578125" style="16"/>
  </cols>
  <sheetData>
    <row r="4" spans="1:7" x14ac:dyDescent="0.25">
      <c r="B4" s="59" t="s">
        <v>2</v>
      </c>
      <c r="C4" s="59"/>
      <c r="D4" s="59"/>
      <c r="E4" s="59"/>
      <c r="F4" s="59"/>
    </row>
    <row r="5" spans="1:7" x14ac:dyDescent="0.25">
      <c r="B5" s="59" t="s">
        <v>3</v>
      </c>
      <c r="C5" s="59"/>
      <c r="D5" s="59"/>
      <c r="E5" s="59"/>
      <c r="F5" s="59"/>
    </row>
    <row r="6" spans="1:7" ht="15.75" thickBot="1" x14ac:dyDescent="0.3"/>
    <row r="7" spans="1:7" x14ac:dyDescent="0.25">
      <c r="A7" s="60" t="s">
        <v>96</v>
      </c>
      <c r="B7" s="61"/>
      <c r="C7" s="61"/>
      <c r="D7" s="61"/>
      <c r="E7" s="61"/>
      <c r="F7" s="61"/>
      <c r="G7" s="62"/>
    </row>
    <row r="8" spans="1:7" x14ac:dyDescent="0.25">
      <c r="A8" s="22" t="s">
        <v>0</v>
      </c>
      <c r="B8" s="22" t="s">
        <v>4</v>
      </c>
      <c r="C8" s="23" t="s">
        <v>5</v>
      </c>
      <c r="D8" s="22" t="s">
        <v>1</v>
      </c>
      <c r="E8" s="23" t="s">
        <v>9</v>
      </c>
      <c r="F8" s="23" t="s">
        <v>90</v>
      </c>
      <c r="G8" s="23" t="s">
        <v>14</v>
      </c>
    </row>
    <row r="9" spans="1:7" ht="15" customHeight="1" x14ac:dyDescent="0.25">
      <c r="A9" s="18" t="s">
        <v>19</v>
      </c>
      <c r="B9" s="32">
        <v>44371</v>
      </c>
      <c r="C9" s="18" t="s">
        <v>107</v>
      </c>
      <c r="D9" s="8" t="s">
        <v>6</v>
      </c>
      <c r="E9" s="20" t="s">
        <v>7</v>
      </c>
      <c r="F9" s="33">
        <v>172939.2</v>
      </c>
      <c r="G9" s="21">
        <f t="shared" ref="G9:G44" si="0">B9+90</f>
        <v>44461</v>
      </c>
    </row>
    <row r="10" spans="1:7" ht="15" customHeight="1" x14ac:dyDescent="0.25">
      <c r="A10" s="18" t="s">
        <v>20</v>
      </c>
      <c r="B10" s="32">
        <v>44371</v>
      </c>
      <c r="C10" s="18" t="s">
        <v>107</v>
      </c>
      <c r="D10" s="8" t="s">
        <v>6</v>
      </c>
      <c r="E10" s="20" t="s">
        <v>7</v>
      </c>
      <c r="F10" s="33">
        <v>633216</v>
      </c>
      <c r="G10" s="21">
        <f t="shared" si="0"/>
        <v>44461</v>
      </c>
    </row>
    <row r="11" spans="1:7" ht="15" customHeight="1" x14ac:dyDescent="0.25">
      <c r="A11" s="18" t="s">
        <v>21</v>
      </c>
      <c r="B11" s="32">
        <v>44371</v>
      </c>
      <c r="C11" s="18" t="s">
        <v>108</v>
      </c>
      <c r="D11" s="8" t="s">
        <v>6</v>
      </c>
      <c r="E11" s="20" t="s">
        <v>7</v>
      </c>
      <c r="F11" s="33">
        <v>210457.2</v>
      </c>
      <c r="G11" s="21">
        <f t="shared" si="0"/>
        <v>44461</v>
      </c>
    </row>
    <row r="12" spans="1:7" ht="15" customHeight="1" x14ac:dyDescent="0.25">
      <c r="A12" s="18" t="s">
        <v>22</v>
      </c>
      <c r="B12" s="32">
        <v>44371</v>
      </c>
      <c r="C12" s="18" t="s">
        <v>107</v>
      </c>
      <c r="D12" s="8" t="s">
        <v>6</v>
      </c>
      <c r="E12" s="20" t="s">
        <v>7</v>
      </c>
      <c r="F12" s="33">
        <v>143240.4</v>
      </c>
      <c r="G12" s="21">
        <f t="shared" si="0"/>
        <v>44461</v>
      </c>
    </row>
    <row r="13" spans="1:7" ht="15" customHeight="1" x14ac:dyDescent="0.25">
      <c r="A13" s="18" t="s">
        <v>23</v>
      </c>
      <c r="B13" s="32">
        <v>44371</v>
      </c>
      <c r="C13" s="18" t="s">
        <v>107</v>
      </c>
      <c r="D13" s="8" t="s">
        <v>6</v>
      </c>
      <c r="E13" s="20" t="s">
        <v>7</v>
      </c>
      <c r="F13" s="33">
        <v>456403.20000000001</v>
      </c>
      <c r="G13" s="21">
        <f t="shared" si="0"/>
        <v>44461</v>
      </c>
    </row>
    <row r="14" spans="1:7" ht="15" customHeight="1" x14ac:dyDescent="0.25">
      <c r="A14" s="18" t="s">
        <v>24</v>
      </c>
      <c r="B14" s="32">
        <v>44371</v>
      </c>
      <c r="C14" s="18" t="s">
        <v>107</v>
      </c>
      <c r="D14" s="8" t="s">
        <v>6</v>
      </c>
      <c r="E14" s="20" t="s">
        <v>7</v>
      </c>
      <c r="F14" s="33">
        <v>266148</v>
      </c>
      <c r="G14" s="21">
        <f t="shared" si="0"/>
        <v>44461</v>
      </c>
    </row>
    <row r="15" spans="1:7" s="29" customFormat="1" ht="15" customHeight="1" x14ac:dyDescent="0.25">
      <c r="A15" s="18" t="s">
        <v>31</v>
      </c>
      <c r="B15" s="32">
        <v>44413</v>
      </c>
      <c r="C15" s="18" t="s">
        <v>98</v>
      </c>
      <c r="D15" s="8" t="s">
        <v>6</v>
      </c>
      <c r="E15" s="20" t="s">
        <v>7</v>
      </c>
      <c r="F15" s="33">
        <v>621660</v>
      </c>
      <c r="G15" s="21">
        <f t="shared" si="0"/>
        <v>44503</v>
      </c>
    </row>
    <row r="16" spans="1:7" ht="15" customHeight="1" x14ac:dyDescent="0.25">
      <c r="A16" s="18" t="s">
        <v>32</v>
      </c>
      <c r="B16" s="32">
        <v>44432</v>
      </c>
      <c r="C16" s="18" t="s">
        <v>108</v>
      </c>
      <c r="D16" s="8" t="s">
        <v>6</v>
      </c>
      <c r="E16" s="20" t="s">
        <v>7</v>
      </c>
      <c r="F16" s="33">
        <v>133782</v>
      </c>
      <c r="G16" s="21">
        <f t="shared" si="0"/>
        <v>44522</v>
      </c>
    </row>
    <row r="17" spans="1:7" ht="15" customHeight="1" x14ac:dyDescent="0.25">
      <c r="A17" s="18" t="s">
        <v>33</v>
      </c>
      <c r="B17" s="32">
        <v>44432</v>
      </c>
      <c r="C17" s="18" t="s">
        <v>109</v>
      </c>
      <c r="D17" s="8" t="s">
        <v>6</v>
      </c>
      <c r="E17" s="20" t="s">
        <v>28</v>
      </c>
      <c r="F17" s="33">
        <v>88188</v>
      </c>
      <c r="G17" s="21">
        <f t="shared" si="0"/>
        <v>44522</v>
      </c>
    </row>
    <row r="18" spans="1:7" ht="15" customHeight="1" x14ac:dyDescent="0.25">
      <c r="A18" s="18" t="s">
        <v>34</v>
      </c>
      <c r="B18" s="32">
        <v>44435</v>
      </c>
      <c r="C18" s="18" t="s">
        <v>98</v>
      </c>
      <c r="D18" s="25" t="s">
        <v>6</v>
      </c>
      <c r="E18" s="26" t="s">
        <v>7</v>
      </c>
      <c r="F18" s="33">
        <v>424780</v>
      </c>
      <c r="G18" s="28">
        <f t="shared" si="0"/>
        <v>44525</v>
      </c>
    </row>
    <row r="19" spans="1:7" ht="15" customHeight="1" x14ac:dyDescent="0.25">
      <c r="A19" s="18" t="s">
        <v>66</v>
      </c>
      <c r="B19" s="32">
        <v>44435</v>
      </c>
      <c r="C19" s="18" t="s">
        <v>91</v>
      </c>
      <c r="D19" s="25" t="s">
        <v>6</v>
      </c>
      <c r="E19" s="26" t="s">
        <v>7</v>
      </c>
      <c r="F19" s="33">
        <v>612990</v>
      </c>
      <c r="G19" s="21">
        <f t="shared" si="0"/>
        <v>44525</v>
      </c>
    </row>
    <row r="20" spans="1:7" ht="15" customHeight="1" x14ac:dyDescent="0.25">
      <c r="A20" s="18" t="s">
        <v>35</v>
      </c>
      <c r="B20" s="32">
        <v>44439</v>
      </c>
      <c r="C20" s="18" t="s">
        <v>92</v>
      </c>
      <c r="D20" s="8" t="s">
        <v>6</v>
      </c>
      <c r="E20" s="20" t="s">
        <v>7</v>
      </c>
      <c r="F20" s="33">
        <v>680000</v>
      </c>
      <c r="G20" s="21">
        <f t="shared" si="0"/>
        <v>44529</v>
      </c>
    </row>
    <row r="21" spans="1:7" ht="15" customHeight="1" x14ac:dyDescent="0.25">
      <c r="A21" s="18" t="s">
        <v>41</v>
      </c>
      <c r="B21" s="32">
        <v>44445</v>
      </c>
      <c r="C21" s="18" t="s">
        <v>99</v>
      </c>
      <c r="D21" s="8" t="s">
        <v>6</v>
      </c>
      <c r="E21" s="20" t="s">
        <v>7</v>
      </c>
      <c r="F21" s="33">
        <v>93020.44</v>
      </c>
      <c r="G21" s="21">
        <f t="shared" si="0"/>
        <v>44535</v>
      </c>
    </row>
    <row r="22" spans="1:7" ht="15" customHeight="1" x14ac:dyDescent="0.25">
      <c r="A22" s="18" t="s">
        <v>42</v>
      </c>
      <c r="B22" s="32">
        <v>44445</v>
      </c>
      <c r="C22" s="18" t="s">
        <v>100</v>
      </c>
      <c r="D22" s="8" t="s">
        <v>6</v>
      </c>
      <c r="E22" s="20" t="s">
        <v>7</v>
      </c>
      <c r="F22" s="33">
        <v>123442.76</v>
      </c>
      <c r="G22" s="21">
        <f t="shared" si="0"/>
        <v>44535</v>
      </c>
    </row>
    <row r="23" spans="1:7" ht="15" customHeight="1" x14ac:dyDescent="0.25">
      <c r="A23" s="18" t="s">
        <v>48</v>
      </c>
      <c r="B23" s="32">
        <v>44454</v>
      </c>
      <c r="C23" s="18" t="s">
        <v>93</v>
      </c>
      <c r="D23" s="8" t="s">
        <v>6</v>
      </c>
      <c r="E23" s="20" t="s">
        <v>7</v>
      </c>
      <c r="F23" s="33">
        <v>679068</v>
      </c>
      <c r="G23" s="21">
        <f t="shared" si="0"/>
        <v>44544</v>
      </c>
    </row>
    <row r="24" spans="1:7" ht="15" customHeight="1" x14ac:dyDescent="0.25">
      <c r="A24" s="18" t="s">
        <v>49</v>
      </c>
      <c r="B24" s="32">
        <v>44454</v>
      </c>
      <c r="C24" s="18" t="s">
        <v>101</v>
      </c>
      <c r="D24" s="8" t="s">
        <v>6</v>
      </c>
      <c r="E24" s="20" t="s">
        <v>7</v>
      </c>
      <c r="F24" s="33">
        <v>491096.25</v>
      </c>
      <c r="G24" s="21">
        <f t="shared" si="0"/>
        <v>44544</v>
      </c>
    </row>
    <row r="25" spans="1:7" ht="15" customHeight="1" x14ac:dyDescent="0.25">
      <c r="A25" s="18" t="s">
        <v>50</v>
      </c>
      <c r="B25" s="32">
        <v>44454</v>
      </c>
      <c r="C25" s="18" t="s">
        <v>102</v>
      </c>
      <c r="D25" s="8" t="s">
        <v>6</v>
      </c>
      <c r="E25" s="20" t="s">
        <v>7</v>
      </c>
      <c r="F25" s="33">
        <v>602590</v>
      </c>
      <c r="G25" s="21">
        <f t="shared" si="0"/>
        <v>44544</v>
      </c>
    </row>
    <row r="26" spans="1:7" ht="15" customHeight="1" x14ac:dyDescent="0.25">
      <c r="A26" s="18" t="s">
        <v>51</v>
      </c>
      <c r="B26" s="32">
        <v>44454</v>
      </c>
      <c r="C26" s="18" t="s">
        <v>102</v>
      </c>
      <c r="D26" s="8" t="s">
        <v>6</v>
      </c>
      <c r="E26" s="20" t="s">
        <v>7</v>
      </c>
      <c r="F26" s="33">
        <v>634307.44999999995</v>
      </c>
      <c r="G26" s="21">
        <f t="shared" si="0"/>
        <v>44544</v>
      </c>
    </row>
    <row r="27" spans="1:7" ht="15" customHeight="1" x14ac:dyDescent="0.25">
      <c r="A27" s="18" t="s">
        <v>55</v>
      </c>
      <c r="B27" s="32">
        <v>44454</v>
      </c>
      <c r="C27" s="18" t="s">
        <v>94</v>
      </c>
      <c r="D27" s="8" t="s">
        <v>6</v>
      </c>
      <c r="E27" s="20" t="s">
        <v>27</v>
      </c>
      <c r="F27" s="33">
        <v>2889375</v>
      </c>
      <c r="G27" s="21">
        <f t="shared" si="0"/>
        <v>44544</v>
      </c>
    </row>
    <row r="28" spans="1:7" ht="15" customHeight="1" x14ac:dyDescent="0.25">
      <c r="A28" s="18" t="s">
        <v>52</v>
      </c>
      <c r="B28" s="32">
        <v>44459</v>
      </c>
      <c r="C28" s="18" t="s">
        <v>103</v>
      </c>
      <c r="D28" s="8" t="s">
        <v>6</v>
      </c>
      <c r="E28" s="20" t="s">
        <v>7</v>
      </c>
      <c r="F28" s="33">
        <v>277200</v>
      </c>
      <c r="G28" s="21">
        <f t="shared" si="0"/>
        <v>44549</v>
      </c>
    </row>
    <row r="29" spans="1:7" ht="15" customHeight="1" x14ac:dyDescent="0.25">
      <c r="A29" s="18" t="s">
        <v>60</v>
      </c>
      <c r="B29" s="32">
        <v>44460</v>
      </c>
      <c r="C29" s="18" t="s">
        <v>95</v>
      </c>
      <c r="D29" s="8" t="s">
        <v>6</v>
      </c>
      <c r="E29" s="20" t="s">
        <v>7</v>
      </c>
      <c r="F29" s="33">
        <v>885094</v>
      </c>
      <c r="G29" s="21">
        <f t="shared" si="0"/>
        <v>44550</v>
      </c>
    </row>
    <row r="30" spans="1:7" ht="15" customHeight="1" x14ac:dyDescent="0.25">
      <c r="A30" s="18" t="s">
        <v>76</v>
      </c>
      <c r="B30" s="32">
        <v>44461</v>
      </c>
      <c r="C30" s="18" t="s">
        <v>104</v>
      </c>
      <c r="D30" s="8" t="s">
        <v>6</v>
      </c>
      <c r="E30" s="20" t="s">
        <v>7</v>
      </c>
      <c r="F30" s="33">
        <v>1044753.22</v>
      </c>
      <c r="G30" s="21">
        <f t="shared" si="0"/>
        <v>44551</v>
      </c>
    </row>
    <row r="31" spans="1:7" s="29" customFormat="1" ht="15" customHeight="1" x14ac:dyDescent="0.25">
      <c r="A31" s="18" t="s">
        <v>77</v>
      </c>
      <c r="B31" s="32">
        <v>44461</v>
      </c>
      <c r="C31" s="18" t="s">
        <v>102</v>
      </c>
      <c r="D31" s="8" t="s">
        <v>6</v>
      </c>
      <c r="E31" s="20" t="s">
        <v>7</v>
      </c>
      <c r="F31" s="33">
        <v>718080</v>
      </c>
      <c r="G31" s="21">
        <f t="shared" si="0"/>
        <v>44551</v>
      </c>
    </row>
    <row r="32" spans="1:7" ht="15" customHeight="1" x14ac:dyDescent="0.25">
      <c r="A32" s="18" t="s">
        <v>50</v>
      </c>
      <c r="B32" s="32">
        <v>44461</v>
      </c>
      <c r="C32" s="18" t="s">
        <v>110</v>
      </c>
      <c r="D32" s="8" t="s">
        <v>6</v>
      </c>
      <c r="E32" s="20" t="s">
        <v>7</v>
      </c>
      <c r="F32" s="33">
        <v>318180</v>
      </c>
      <c r="G32" s="21">
        <f t="shared" si="0"/>
        <v>44551</v>
      </c>
    </row>
    <row r="33" spans="1:7" ht="15" customHeight="1" x14ac:dyDescent="0.25">
      <c r="A33" s="18" t="s">
        <v>78</v>
      </c>
      <c r="B33" s="32">
        <v>44461</v>
      </c>
      <c r="C33" s="18" t="s">
        <v>101</v>
      </c>
      <c r="D33" s="8" t="s">
        <v>6</v>
      </c>
      <c r="E33" s="20" t="s">
        <v>7</v>
      </c>
      <c r="F33" s="33">
        <v>3000</v>
      </c>
      <c r="G33" s="21">
        <f t="shared" si="0"/>
        <v>44551</v>
      </c>
    </row>
    <row r="34" spans="1:7" ht="15" customHeight="1" x14ac:dyDescent="0.25">
      <c r="A34" s="18" t="s">
        <v>84</v>
      </c>
      <c r="B34" s="32">
        <v>44461</v>
      </c>
      <c r="C34" s="18" t="s">
        <v>102</v>
      </c>
      <c r="D34" s="8" t="s">
        <v>6</v>
      </c>
      <c r="E34" s="20" t="s">
        <v>26</v>
      </c>
      <c r="F34" s="33">
        <v>458970</v>
      </c>
      <c r="G34" s="21">
        <f t="shared" si="0"/>
        <v>44551</v>
      </c>
    </row>
    <row r="35" spans="1:7" ht="15" customHeight="1" x14ac:dyDescent="0.25">
      <c r="A35" s="18" t="s">
        <v>79</v>
      </c>
      <c r="B35" s="32">
        <v>44466</v>
      </c>
      <c r="C35" s="18" t="s">
        <v>97</v>
      </c>
      <c r="D35" s="25" t="s">
        <v>6</v>
      </c>
      <c r="E35" s="26" t="s">
        <v>7</v>
      </c>
      <c r="F35" s="33">
        <v>340912</v>
      </c>
      <c r="G35" s="28">
        <f t="shared" si="0"/>
        <v>44556</v>
      </c>
    </row>
    <row r="36" spans="1:7" ht="15" customHeight="1" x14ac:dyDescent="0.25">
      <c r="A36" s="18" t="s">
        <v>80</v>
      </c>
      <c r="B36" s="32">
        <v>44466</v>
      </c>
      <c r="C36" s="18" t="s">
        <v>105</v>
      </c>
      <c r="D36" s="8" t="s">
        <v>6</v>
      </c>
      <c r="E36" s="20" t="s">
        <v>7</v>
      </c>
      <c r="F36" s="33">
        <v>277200</v>
      </c>
      <c r="G36" s="21">
        <f t="shared" si="0"/>
        <v>44556</v>
      </c>
    </row>
    <row r="37" spans="1:7" ht="15" customHeight="1" x14ac:dyDescent="0.25">
      <c r="A37" s="18" t="s">
        <v>81</v>
      </c>
      <c r="B37" s="32">
        <v>44466</v>
      </c>
      <c r="C37" s="18" t="s">
        <v>105</v>
      </c>
      <c r="D37" s="8" t="s">
        <v>6</v>
      </c>
      <c r="E37" s="20" t="s">
        <v>25</v>
      </c>
      <c r="F37" s="33">
        <v>184800</v>
      </c>
      <c r="G37" s="21">
        <f t="shared" si="0"/>
        <v>44556</v>
      </c>
    </row>
    <row r="38" spans="1:7" ht="15" customHeight="1" x14ac:dyDescent="0.25">
      <c r="A38" s="18" t="s">
        <v>82</v>
      </c>
      <c r="B38" s="32">
        <v>44466</v>
      </c>
      <c r="C38" s="18" t="s">
        <v>107</v>
      </c>
      <c r="D38" s="8" t="s">
        <v>6</v>
      </c>
      <c r="E38" s="20" t="s">
        <v>7</v>
      </c>
      <c r="F38" s="33">
        <v>590868</v>
      </c>
      <c r="G38" s="21">
        <f t="shared" si="0"/>
        <v>44556</v>
      </c>
    </row>
    <row r="39" spans="1:7" ht="15" customHeight="1" x14ac:dyDescent="0.25">
      <c r="A39" s="18" t="s">
        <v>83</v>
      </c>
      <c r="B39" s="32">
        <v>44466</v>
      </c>
      <c r="C39" s="18" t="s">
        <v>107</v>
      </c>
      <c r="D39" s="8" t="s">
        <v>6</v>
      </c>
      <c r="E39" s="20" t="s">
        <v>30</v>
      </c>
      <c r="F39" s="33">
        <v>393912</v>
      </c>
      <c r="G39" s="21">
        <f t="shared" si="0"/>
        <v>44556</v>
      </c>
    </row>
    <row r="40" spans="1:7" ht="15" customHeight="1" x14ac:dyDescent="0.25">
      <c r="A40" s="18" t="s">
        <v>85</v>
      </c>
      <c r="B40" s="32">
        <v>44466</v>
      </c>
      <c r="C40" s="18" t="s">
        <v>107</v>
      </c>
      <c r="D40" s="8" t="s">
        <v>6</v>
      </c>
      <c r="E40" s="20" t="s">
        <v>7</v>
      </c>
      <c r="F40" s="33">
        <v>511368</v>
      </c>
      <c r="G40" s="21">
        <f t="shared" si="0"/>
        <v>44556</v>
      </c>
    </row>
    <row r="41" spans="1:7" ht="15" customHeight="1" x14ac:dyDescent="0.25">
      <c r="A41" s="18" t="s">
        <v>86</v>
      </c>
      <c r="B41" s="32">
        <v>44466</v>
      </c>
      <c r="C41" s="18" t="s">
        <v>106</v>
      </c>
      <c r="D41" s="8" t="s">
        <v>6</v>
      </c>
      <c r="E41" s="20" t="s">
        <v>7</v>
      </c>
      <c r="F41" s="33">
        <v>388380</v>
      </c>
      <c r="G41" s="21">
        <f t="shared" si="0"/>
        <v>44556</v>
      </c>
    </row>
    <row r="42" spans="1:7" ht="15" customHeight="1" x14ac:dyDescent="0.25">
      <c r="A42" s="18" t="s">
        <v>87</v>
      </c>
      <c r="B42" s="32">
        <v>44466</v>
      </c>
      <c r="C42" s="18" t="s">
        <v>106</v>
      </c>
      <c r="D42" s="8" t="s">
        <v>6</v>
      </c>
      <c r="E42" s="20" t="s">
        <v>29</v>
      </c>
      <c r="F42" s="33">
        <v>258920</v>
      </c>
      <c r="G42" s="21">
        <f t="shared" si="0"/>
        <v>44556</v>
      </c>
    </row>
    <row r="43" spans="1:7" ht="15" customHeight="1" x14ac:dyDescent="0.25">
      <c r="A43" s="18" t="s">
        <v>88</v>
      </c>
      <c r="B43" s="32">
        <v>44466</v>
      </c>
      <c r="C43" s="18" t="s">
        <v>108</v>
      </c>
      <c r="D43" s="8" t="s">
        <v>6</v>
      </c>
      <c r="E43" s="20" t="s">
        <v>7</v>
      </c>
      <c r="F43" s="33">
        <v>225072</v>
      </c>
      <c r="G43" s="21">
        <f t="shared" si="0"/>
        <v>44556</v>
      </c>
    </row>
    <row r="44" spans="1:7" ht="15" customHeight="1" x14ac:dyDescent="0.25">
      <c r="A44" s="18" t="s">
        <v>89</v>
      </c>
      <c r="B44" s="32">
        <v>44466</v>
      </c>
      <c r="C44" s="18" t="s">
        <v>108</v>
      </c>
      <c r="D44" s="8" t="s">
        <v>6</v>
      </c>
      <c r="E44" s="20" t="s">
        <v>25</v>
      </c>
      <c r="F44" s="33">
        <v>150048</v>
      </c>
      <c r="G44" s="21">
        <f t="shared" si="0"/>
        <v>44556</v>
      </c>
    </row>
    <row r="45" spans="1:7" x14ac:dyDescent="0.25">
      <c r="A45" s="36"/>
      <c r="B45" s="39"/>
      <c r="C45" s="36"/>
      <c r="D45" s="8"/>
      <c r="E45" s="20"/>
      <c r="F45" s="20"/>
      <c r="G45" s="21"/>
    </row>
    <row r="46" spans="1:7" x14ac:dyDescent="0.25">
      <c r="A46" s="37"/>
      <c r="B46" s="37"/>
      <c r="C46" s="37"/>
      <c r="D46" s="41" t="s">
        <v>8</v>
      </c>
      <c r="E46" s="38"/>
      <c r="F46" s="40">
        <f>SUM(F9:F45)</f>
        <v>16983461.120000001</v>
      </c>
      <c r="G46" s="37"/>
    </row>
    <row r="49" spans="3:3" x14ac:dyDescent="0.25">
      <c r="C49" s="2" t="s">
        <v>45</v>
      </c>
    </row>
    <row r="52" spans="3:3" x14ac:dyDescent="0.25">
      <c r="C52" s="1" t="s">
        <v>13</v>
      </c>
    </row>
    <row r="53" spans="3:3" x14ac:dyDescent="0.25">
      <c r="C53" s="2" t="s">
        <v>10</v>
      </c>
    </row>
  </sheetData>
  <autoFilter ref="A8:G44" xr:uid="{B1185596-E481-426E-956E-529A21F2E550}">
    <sortState xmlns:xlrd2="http://schemas.microsoft.com/office/spreadsheetml/2017/richdata2" ref="A9:G44">
      <sortCondition ref="B8:B44"/>
    </sortState>
  </autoFilter>
  <mergeCells count="3">
    <mergeCell ref="B4:F4"/>
    <mergeCell ref="B5:F5"/>
    <mergeCell ref="A7:G7"/>
  </mergeCells>
  <phoneticPr fontId="21" type="noConversion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FBCBC-9A92-43AF-AFCB-C29123677E1C}">
  <sheetPr>
    <pageSetUpPr fitToPage="1"/>
  </sheetPr>
  <dimension ref="A4:G56"/>
  <sheetViews>
    <sheetView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16.5703125" style="16" customWidth="1"/>
    <col min="2" max="2" width="12.28515625" style="16" customWidth="1"/>
    <col min="3" max="3" width="55.28515625" style="16" customWidth="1"/>
    <col min="4" max="4" width="17.5703125" style="16" customWidth="1"/>
    <col min="5" max="5" width="14.140625" style="16" customWidth="1"/>
    <col min="6" max="7" width="20.42578125" style="16" customWidth="1"/>
    <col min="8" max="16384" width="11.42578125" style="16"/>
  </cols>
  <sheetData>
    <row r="4" spans="1:7" x14ac:dyDescent="0.25">
      <c r="B4" s="59" t="s">
        <v>2</v>
      </c>
      <c r="C4" s="59"/>
      <c r="D4" s="59"/>
      <c r="E4" s="59"/>
      <c r="F4" s="59"/>
    </row>
    <row r="5" spans="1:7" x14ac:dyDescent="0.25">
      <c r="B5" s="59" t="s">
        <v>3</v>
      </c>
      <c r="C5" s="59"/>
      <c r="D5" s="59"/>
      <c r="E5" s="59"/>
      <c r="F5" s="59"/>
    </row>
    <row r="6" spans="1:7" ht="15.75" thickBot="1" x14ac:dyDescent="0.3"/>
    <row r="7" spans="1:7" x14ac:dyDescent="0.25">
      <c r="A7" s="60" t="s">
        <v>96</v>
      </c>
      <c r="B7" s="61"/>
      <c r="C7" s="61"/>
      <c r="D7" s="61"/>
      <c r="E7" s="61"/>
      <c r="F7" s="61"/>
      <c r="G7" s="62"/>
    </row>
    <row r="8" spans="1:7" x14ac:dyDescent="0.25">
      <c r="A8" s="22" t="s">
        <v>0</v>
      </c>
      <c r="B8" s="22" t="s">
        <v>4</v>
      </c>
      <c r="C8" s="23" t="s">
        <v>5</v>
      </c>
      <c r="D8" s="22" t="s">
        <v>1</v>
      </c>
      <c r="E8" s="23" t="s">
        <v>9</v>
      </c>
      <c r="F8" s="23" t="s">
        <v>90</v>
      </c>
      <c r="G8" s="23" t="s">
        <v>14</v>
      </c>
    </row>
    <row r="9" spans="1:7" ht="15" customHeight="1" x14ac:dyDescent="0.25">
      <c r="A9" s="18" t="s">
        <v>48</v>
      </c>
      <c r="B9" s="32">
        <v>44371</v>
      </c>
      <c r="C9" s="18" t="s">
        <v>18</v>
      </c>
      <c r="D9" s="8" t="s">
        <v>6</v>
      </c>
      <c r="E9" s="20" t="s">
        <v>7</v>
      </c>
      <c r="F9" s="43">
        <v>172939.2</v>
      </c>
      <c r="G9" s="21">
        <f t="shared" ref="G9:G47" si="0">B9+90</f>
        <v>44461</v>
      </c>
    </row>
    <row r="10" spans="1:7" ht="15" customHeight="1" x14ac:dyDescent="0.25">
      <c r="A10" s="18" t="s">
        <v>111</v>
      </c>
      <c r="B10" s="32">
        <v>44371</v>
      </c>
      <c r="C10" s="18" t="s">
        <v>18</v>
      </c>
      <c r="D10" s="8" t="s">
        <v>6</v>
      </c>
      <c r="E10" s="20" t="s">
        <v>7</v>
      </c>
      <c r="F10" s="43">
        <v>633216</v>
      </c>
      <c r="G10" s="21">
        <f t="shared" si="0"/>
        <v>44461</v>
      </c>
    </row>
    <row r="11" spans="1:7" ht="15" customHeight="1" x14ac:dyDescent="0.25">
      <c r="A11" s="18" t="s">
        <v>35</v>
      </c>
      <c r="B11" s="32">
        <v>44371</v>
      </c>
      <c r="C11" s="18" t="s">
        <v>18</v>
      </c>
      <c r="D11" s="8" t="s">
        <v>6</v>
      </c>
      <c r="E11" s="20" t="s">
        <v>7</v>
      </c>
      <c r="F11" s="43">
        <v>210457.2</v>
      </c>
      <c r="G11" s="21">
        <f t="shared" si="0"/>
        <v>44461</v>
      </c>
    </row>
    <row r="12" spans="1:7" ht="15" customHeight="1" x14ac:dyDescent="0.25">
      <c r="A12" s="18" t="s">
        <v>66</v>
      </c>
      <c r="B12" s="32">
        <v>44371</v>
      </c>
      <c r="C12" s="18" t="s">
        <v>12</v>
      </c>
      <c r="D12" s="8" t="s">
        <v>6</v>
      </c>
      <c r="E12" s="20" t="s">
        <v>7</v>
      </c>
      <c r="F12" s="43">
        <v>143240.4</v>
      </c>
      <c r="G12" s="21">
        <f t="shared" si="0"/>
        <v>44461</v>
      </c>
    </row>
    <row r="13" spans="1:7" ht="15" customHeight="1" x14ac:dyDescent="0.25">
      <c r="A13" s="18" t="s">
        <v>23</v>
      </c>
      <c r="B13" s="32">
        <v>44371</v>
      </c>
      <c r="C13" s="18" t="s">
        <v>12</v>
      </c>
      <c r="D13" s="8" t="s">
        <v>6</v>
      </c>
      <c r="E13" s="20" t="s">
        <v>7</v>
      </c>
      <c r="F13" s="43">
        <v>456403.20000000001</v>
      </c>
      <c r="G13" s="21">
        <f t="shared" si="0"/>
        <v>44461</v>
      </c>
    </row>
    <row r="14" spans="1:7" ht="15" customHeight="1" x14ac:dyDescent="0.25">
      <c r="A14" s="18" t="s">
        <v>22</v>
      </c>
      <c r="B14" s="32">
        <v>44371</v>
      </c>
      <c r="C14" s="18" t="s">
        <v>18</v>
      </c>
      <c r="D14" s="8" t="s">
        <v>6</v>
      </c>
      <c r="E14" s="20" t="s">
        <v>7</v>
      </c>
      <c r="F14" s="43">
        <v>266148</v>
      </c>
      <c r="G14" s="21">
        <f t="shared" si="0"/>
        <v>44461</v>
      </c>
    </row>
    <row r="15" spans="1:7" s="29" customFormat="1" ht="15" customHeight="1" x14ac:dyDescent="0.25">
      <c r="A15" s="18" t="s">
        <v>32</v>
      </c>
      <c r="B15" s="32">
        <v>44435</v>
      </c>
      <c r="C15" s="18" t="s">
        <v>17</v>
      </c>
      <c r="D15" s="8" t="s">
        <v>6</v>
      </c>
      <c r="E15" s="20" t="s">
        <v>7</v>
      </c>
      <c r="F15" s="43">
        <v>424780</v>
      </c>
      <c r="G15" s="21">
        <f t="shared" si="0"/>
        <v>44525</v>
      </c>
    </row>
    <row r="16" spans="1:7" ht="15" customHeight="1" x14ac:dyDescent="0.25">
      <c r="A16" s="18" t="s">
        <v>33</v>
      </c>
      <c r="B16" s="32">
        <v>44435</v>
      </c>
      <c r="C16" s="18" t="s">
        <v>69</v>
      </c>
      <c r="D16" s="8" t="s">
        <v>6</v>
      </c>
      <c r="E16" s="20" t="s">
        <v>7</v>
      </c>
      <c r="F16" s="43">
        <v>612990</v>
      </c>
      <c r="G16" s="21">
        <f t="shared" si="0"/>
        <v>44525</v>
      </c>
    </row>
    <row r="17" spans="1:7" ht="15" customHeight="1" x14ac:dyDescent="0.25">
      <c r="A17" s="18" t="s">
        <v>55</v>
      </c>
      <c r="B17" s="32">
        <v>44439</v>
      </c>
      <c r="C17" s="18" t="s">
        <v>70</v>
      </c>
      <c r="D17" s="8" t="s">
        <v>6</v>
      </c>
      <c r="E17" s="20" t="s">
        <v>7</v>
      </c>
      <c r="F17" s="43">
        <v>680000</v>
      </c>
      <c r="G17" s="21">
        <f t="shared" si="0"/>
        <v>44529</v>
      </c>
    </row>
    <row r="18" spans="1:7" ht="15" customHeight="1" x14ac:dyDescent="0.25">
      <c r="A18" s="18" t="s">
        <v>31</v>
      </c>
      <c r="B18" s="32">
        <v>44432</v>
      </c>
      <c r="C18" s="18" t="s">
        <v>12</v>
      </c>
      <c r="D18" s="8" t="s">
        <v>6</v>
      </c>
      <c r="E18" s="20" t="s">
        <v>117</v>
      </c>
      <c r="F18" s="43">
        <v>133782</v>
      </c>
      <c r="G18" s="21">
        <f t="shared" si="0"/>
        <v>44522</v>
      </c>
    </row>
    <row r="19" spans="1:7" ht="15" customHeight="1" x14ac:dyDescent="0.25">
      <c r="A19" s="18" t="s">
        <v>34</v>
      </c>
      <c r="B19" s="32">
        <v>44445</v>
      </c>
      <c r="C19" s="18" t="s">
        <v>44</v>
      </c>
      <c r="D19" s="8" t="s">
        <v>6</v>
      </c>
      <c r="E19" s="20" t="s">
        <v>118</v>
      </c>
      <c r="F19" s="43">
        <v>93020.44</v>
      </c>
      <c r="G19" s="21">
        <f t="shared" si="0"/>
        <v>44535</v>
      </c>
    </row>
    <row r="20" spans="1:7" ht="15" customHeight="1" x14ac:dyDescent="0.25">
      <c r="A20" s="18" t="s">
        <v>60</v>
      </c>
      <c r="B20" s="32">
        <v>44445</v>
      </c>
      <c r="C20" s="18" t="s">
        <v>44</v>
      </c>
      <c r="D20" s="8" t="s">
        <v>6</v>
      </c>
      <c r="E20" s="20" t="s">
        <v>26</v>
      </c>
      <c r="F20" s="43">
        <v>123442.76</v>
      </c>
      <c r="G20" s="21">
        <f t="shared" si="0"/>
        <v>44535</v>
      </c>
    </row>
    <row r="21" spans="1:7" ht="15" customHeight="1" x14ac:dyDescent="0.25">
      <c r="A21" s="18" t="s">
        <v>49</v>
      </c>
      <c r="B21" s="32">
        <v>44454</v>
      </c>
      <c r="C21" s="18" t="s">
        <v>74</v>
      </c>
      <c r="D21" s="25" t="s">
        <v>6</v>
      </c>
      <c r="E21" s="26" t="s">
        <v>7</v>
      </c>
      <c r="F21" s="43">
        <v>679068</v>
      </c>
      <c r="G21" s="28">
        <f t="shared" si="0"/>
        <v>44544</v>
      </c>
    </row>
    <row r="22" spans="1:7" ht="15" customHeight="1" x14ac:dyDescent="0.25">
      <c r="A22" s="18" t="s">
        <v>50</v>
      </c>
      <c r="B22" s="32">
        <v>44454</v>
      </c>
      <c r="C22" s="18" t="s">
        <v>36</v>
      </c>
      <c r="D22" s="8" t="s">
        <v>6</v>
      </c>
      <c r="E22" s="20" t="s">
        <v>7</v>
      </c>
      <c r="F22" s="43">
        <v>491096.25</v>
      </c>
      <c r="G22" s="21">
        <f t="shared" si="0"/>
        <v>44544</v>
      </c>
    </row>
    <row r="23" spans="1:7" ht="15" customHeight="1" x14ac:dyDescent="0.25">
      <c r="A23" s="18" t="s">
        <v>51</v>
      </c>
      <c r="B23" s="32">
        <v>44454</v>
      </c>
      <c r="C23" s="18" t="s">
        <v>36</v>
      </c>
      <c r="D23" s="8" t="s">
        <v>6</v>
      </c>
      <c r="E23" s="20" t="s">
        <v>7</v>
      </c>
      <c r="F23" s="43">
        <v>602590</v>
      </c>
      <c r="G23" s="21">
        <f t="shared" si="0"/>
        <v>44544</v>
      </c>
    </row>
    <row r="24" spans="1:7" ht="15" customHeight="1" x14ac:dyDescent="0.25">
      <c r="A24" s="18" t="s">
        <v>52</v>
      </c>
      <c r="B24" s="32">
        <v>44413</v>
      </c>
      <c r="C24" s="18" t="s">
        <v>17</v>
      </c>
      <c r="D24" s="8" t="s">
        <v>6</v>
      </c>
      <c r="E24" s="20" t="s">
        <v>7</v>
      </c>
      <c r="F24" s="43">
        <v>621660</v>
      </c>
      <c r="G24" s="21">
        <f t="shared" si="0"/>
        <v>44503</v>
      </c>
    </row>
    <row r="25" spans="1:7" ht="15" customHeight="1" x14ac:dyDescent="0.25">
      <c r="A25" s="18" t="s">
        <v>78</v>
      </c>
      <c r="B25" s="32">
        <v>44454</v>
      </c>
      <c r="C25" s="18" t="s">
        <v>36</v>
      </c>
      <c r="D25" s="8" t="s">
        <v>6</v>
      </c>
      <c r="E25" s="20" t="s">
        <v>28</v>
      </c>
      <c r="F25" s="43">
        <v>634307.44999999995</v>
      </c>
      <c r="G25" s="21">
        <f t="shared" si="0"/>
        <v>44544</v>
      </c>
    </row>
    <row r="26" spans="1:7" ht="15" customHeight="1" x14ac:dyDescent="0.25">
      <c r="A26" s="18" t="s">
        <v>85</v>
      </c>
      <c r="B26" s="32">
        <v>44459</v>
      </c>
      <c r="C26" s="18" t="s">
        <v>36</v>
      </c>
      <c r="D26" s="25" t="s">
        <v>6</v>
      </c>
      <c r="E26" s="26" t="s">
        <v>7</v>
      </c>
      <c r="F26" s="43">
        <v>277200</v>
      </c>
      <c r="G26" s="28">
        <f t="shared" si="0"/>
        <v>44549</v>
      </c>
    </row>
    <row r="27" spans="1:7" ht="15" customHeight="1" x14ac:dyDescent="0.25">
      <c r="A27" s="18" t="s">
        <v>79</v>
      </c>
      <c r="B27" s="32">
        <v>44461</v>
      </c>
      <c r="C27" s="18" t="s">
        <v>114</v>
      </c>
      <c r="D27" s="8" t="s">
        <v>6</v>
      </c>
      <c r="E27" s="20" t="s">
        <v>7</v>
      </c>
      <c r="F27" s="43">
        <v>1044753.22</v>
      </c>
      <c r="G27" s="21">
        <f t="shared" si="0"/>
        <v>44551</v>
      </c>
    </row>
    <row r="28" spans="1:7" ht="15" customHeight="1" x14ac:dyDescent="0.25">
      <c r="A28" s="18" t="s">
        <v>80</v>
      </c>
      <c r="B28" s="32">
        <v>44461</v>
      </c>
      <c r="C28" s="18" t="s">
        <v>115</v>
      </c>
      <c r="D28" s="8" t="s">
        <v>6</v>
      </c>
      <c r="E28" s="20" t="s">
        <v>25</v>
      </c>
      <c r="F28" s="43">
        <v>718080</v>
      </c>
      <c r="G28" s="21">
        <f t="shared" si="0"/>
        <v>44551</v>
      </c>
    </row>
    <row r="29" spans="1:7" ht="15" customHeight="1" x14ac:dyDescent="0.25">
      <c r="A29" s="18" t="s">
        <v>88</v>
      </c>
      <c r="B29" s="32">
        <v>44461</v>
      </c>
      <c r="C29" s="18" t="s">
        <v>115</v>
      </c>
      <c r="D29" s="8" t="s">
        <v>6</v>
      </c>
      <c r="E29" s="20" t="s">
        <v>7</v>
      </c>
      <c r="F29" s="43">
        <v>318180</v>
      </c>
      <c r="G29" s="21">
        <f t="shared" si="0"/>
        <v>44551</v>
      </c>
    </row>
    <row r="30" spans="1:7" ht="15" customHeight="1" x14ac:dyDescent="0.25">
      <c r="A30" s="18" t="s">
        <v>82</v>
      </c>
      <c r="B30" s="32">
        <v>44461</v>
      </c>
      <c r="C30" s="18" t="s">
        <v>36</v>
      </c>
      <c r="D30" s="8" t="s">
        <v>6</v>
      </c>
      <c r="E30" s="20" t="s">
        <v>30</v>
      </c>
      <c r="F30" s="43">
        <v>3000</v>
      </c>
      <c r="G30" s="21">
        <f t="shared" si="0"/>
        <v>44551</v>
      </c>
    </row>
    <row r="31" spans="1:7" s="29" customFormat="1" ht="15" customHeight="1" x14ac:dyDescent="0.25">
      <c r="A31" s="18" t="s">
        <v>86</v>
      </c>
      <c r="B31" s="32">
        <v>44466</v>
      </c>
      <c r="C31" s="18" t="s">
        <v>11</v>
      </c>
      <c r="D31" s="8" t="s">
        <v>6</v>
      </c>
      <c r="E31" s="20" t="s">
        <v>7</v>
      </c>
      <c r="F31" s="43">
        <v>340912</v>
      </c>
      <c r="G31" s="21">
        <f t="shared" si="0"/>
        <v>44556</v>
      </c>
    </row>
    <row r="32" spans="1:7" ht="15" customHeight="1" x14ac:dyDescent="0.25">
      <c r="A32" s="18" t="s">
        <v>81</v>
      </c>
      <c r="B32" s="32">
        <v>44466</v>
      </c>
      <c r="C32" s="18" t="s">
        <v>11</v>
      </c>
      <c r="D32" s="8" t="s">
        <v>6</v>
      </c>
      <c r="E32" s="20" t="s">
        <v>7</v>
      </c>
      <c r="F32" s="43">
        <v>277200</v>
      </c>
      <c r="G32" s="21">
        <f t="shared" si="0"/>
        <v>44556</v>
      </c>
    </row>
    <row r="33" spans="1:7" ht="15" customHeight="1" x14ac:dyDescent="0.25">
      <c r="A33" s="18" t="s">
        <v>89</v>
      </c>
      <c r="B33" s="32">
        <v>44466</v>
      </c>
      <c r="C33" s="18" t="s">
        <v>11</v>
      </c>
      <c r="D33" s="8" t="s">
        <v>6</v>
      </c>
      <c r="E33" s="20" t="s">
        <v>29</v>
      </c>
      <c r="F33" s="43">
        <v>184800</v>
      </c>
      <c r="G33" s="21">
        <f t="shared" si="0"/>
        <v>44556</v>
      </c>
    </row>
    <row r="34" spans="1:7" ht="15" customHeight="1" x14ac:dyDescent="0.25">
      <c r="A34" s="18" t="s">
        <v>83</v>
      </c>
      <c r="B34" s="32">
        <v>44466</v>
      </c>
      <c r="C34" s="18" t="s">
        <v>11</v>
      </c>
      <c r="D34" s="8" t="s">
        <v>6</v>
      </c>
      <c r="E34" s="20" t="s">
        <v>7</v>
      </c>
      <c r="F34" s="43">
        <v>590868</v>
      </c>
      <c r="G34" s="21">
        <f t="shared" si="0"/>
        <v>44556</v>
      </c>
    </row>
    <row r="35" spans="1:7" ht="15" customHeight="1" x14ac:dyDescent="0.25">
      <c r="A35" s="18" t="s">
        <v>87</v>
      </c>
      <c r="B35" s="32">
        <v>44466</v>
      </c>
      <c r="C35" s="18" t="s">
        <v>11</v>
      </c>
      <c r="D35" s="8" t="s">
        <v>6</v>
      </c>
      <c r="E35" s="20" t="s">
        <v>25</v>
      </c>
      <c r="F35" s="43">
        <v>393912</v>
      </c>
      <c r="G35" s="21">
        <f t="shared" si="0"/>
        <v>44556</v>
      </c>
    </row>
    <row r="36" spans="1:7" ht="15" customHeight="1" x14ac:dyDescent="0.25">
      <c r="A36" s="18" t="s">
        <v>84</v>
      </c>
      <c r="B36" s="32">
        <v>44466</v>
      </c>
      <c r="C36" s="18" t="s">
        <v>119</v>
      </c>
      <c r="D36" s="25" t="s">
        <v>6</v>
      </c>
      <c r="E36" s="26" t="s">
        <v>7</v>
      </c>
      <c r="F36" s="43">
        <v>2772883.4</v>
      </c>
      <c r="G36" s="21">
        <f t="shared" si="0"/>
        <v>44556</v>
      </c>
    </row>
    <row r="37" spans="1:7" ht="15" customHeight="1" x14ac:dyDescent="0.25">
      <c r="A37" s="18" t="s">
        <v>50</v>
      </c>
      <c r="B37" s="32">
        <v>44432</v>
      </c>
      <c r="C37" s="18" t="s">
        <v>12</v>
      </c>
      <c r="D37" s="8" t="s">
        <v>6</v>
      </c>
      <c r="E37" s="20" t="s">
        <v>7</v>
      </c>
      <c r="F37" s="43">
        <v>88188</v>
      </c>
      <c r="G37" s="21">
        <f t="shared" si="0"/>
        <v>44522</v>
      </c>
    </row>
    <row r="38" spans="1:7" ht="15" customHeight="1" x14ac:dyDescent="0.25">
      <c r="A38" s="18" t="s">
        <v>77</v>
      </c>
      <c r="B38" s="32">
        <v>44466</v>
      </c>
      <c r="C38" s="18" t="s">
        <v>116</v>
      </c>
      <c r="D38" s="8" t="s">
        <v>6</v>
      </c>
      <c r="E38" s="20" t="s">
        <v>7</v>
      </c>
      <c r="F38" s="43">
        <v>1276800</v>
      </c>
      <c r="G38" s="21">
        <f t="shared" si="0"/>
        <v>44556</v>
      </c>
    </row>
    <row r="39" spans="1:7" ht="15" customHeight="1" x14ac:dyDescent="0.25">
      <c r="A39" s="18" t="s">
        <v>113</v>
      </c>
      <c r="B39" s="32">
        <v>44454</v>
      </c>
      <c r="C39" s="18" t="s">
        <v>65</v>
      </c>
      <c r="D39" s="8" t="s">
        <v>6</v>
      </c>
      <c r="E39" s="20" t="s">
        <v>7</v>
      </c>
      <c r="F39" s="43">
        <v>2475375</v>
      </c>
      <c r="G39" s="21">
        <f t="shared" si="0"/>
        <v>44544</v>
      </c>
    </row>
    <row r="40" spans="1:7" ht="15" customHeight="1" x14ac:dyDescent="0.25">
      <c r="A40" s="18" t="s">
        <v>112</v>
      </c>
      <c r="B40" s="32">
        <v>44461</v>
      </c>
      <c r="C40" s="18" t="s">
        <v>115</v>
      </c>
      <c r="D40" s="8" t="s">
        <v>6</v>
      </c>
      <c r="E40" s="20" t="s">
        <v>7</v>
      </c>
      <c r="F40" s="43">
        <v>458970</v>
      </c>
      <c r="G40" s="21">
        <f t="shared" si="0"/>
        <v>44551</v>
      </c>
    </row>
    <row r="41" spans="1:7" ht="15" customHeight="1" x14ac:dyDescent="0.25">
      <c r="A41" s="18" t="s">
        <v>76</v>
      </c>
      <c r="B41" s="32">
        <v>44466</v>
      </c>
      <c r="C41" s="18" t="s">
        <v>11</v>
      </c>
      <c r="D41" s="8" t="s">
        <v>6</v>
      </c>
      <c r="E41" s="20" t="s">
        <v>27</v>
      </c>
      <c r="F41" s="43">
        <v>511368</v>
      </c>
      <c r="G41" s="21">
        <f t="shared" si="0"/>
        <v>44556</v>
      </c>
    </row>
    <row r="42" spans="1:7" ht="15" customHeight="1" x14ac:dyDescent="0.25">
      <c r="A42" s="18" t="s">
        <v>120</v>
      </c>
      <c r="B42" s="32">
        <v>44466</v>
      </c>
      <c r="C42" s="18" t="s">
        <v>11</v>
      </c>
      <c r="D42" s="8" t="s">
        <v>6</v>
      </c>
      <c r="E42" s="20" t="s">
        <v>7</v>
      </c>
      <c r="F42" s="43">
        <v>388380</v>
      </c>
      <c r="G42" s="21">
        <f t="shared" si="0"/>
        <v>44556</v>
      </c>
    </row>
    <row r="43" spans="1:7" ht="15" customHeight="1" x14ac:dyDescent="0.25">
      <c r="A43" s="18" t="s">
        <v>21</v>
      </c>
      <c r="B43" s="32">
        <v>44466</v>
      </c>
      <c r="C43" s="18" t="s">
        <v>116</v>
      </c>
      <c r="D43" s="8" t="s">
        <v>6</v>
      </c>
      <c r="E43" s="20" t="s">
        <v>7</v>
      </c>
      <c r="F43" s="43">
        <v>436659.52</v>
      </c>
      <c r="G43" s="21">
        <f t="shared" si="0"/>
        <v>44556</v>
      </c>
    </row>
    <row r="44" spans="1:7" ht="15" customHeight="1" x14ac:dyDescent="0.25">
      <c r="A44" s="18" t="s">
        <v>24</v>
      </c>
      <c r="B44" s="32">
        <v>44460</v>
      </c>
      <c r="C44" s="18" t="s">
        <v>17</v>
      </c>
      <c r="D44" s="8" t="s">
        <v>6</v>
      </c>
      <c r="E44" s="20" t="s">
        <v>7</v>
      </c>
      <c r="F44" s="43">
        <v>885094</v>
      </c>
      <c r="G44" s="21">
        <f t="shared" si="0"/>
        <v>44550</v>
      </c>
    </row>
    <row r="45" spans="1:7" ht="15" customHeight="1" x14ac:dyDescent="0.25">
      <c r="A45" s="18" t="s">
        <v>20</v>
      </c>
      <c r="B45" s="32">
        <v>44466</v>
      </c>
      <c r="C45" s="18" t="s">
        <v>11</v>
      </c>
      <c r="D45" s="8" t="s">
        <v>6</v>
      </c>
      <c r="E45" s="20" t="s">
        <v>26</v>
      </c>
      <c r="F45" s="43">
        <v>258920</v>
      </c>
      <c r="G45" s="21">
        <f t="shared" si="0"/>
        <v>44556</v>
      </c>
    </row>
    <row r="46" spans="1:7" ht="15" customHeight="1" x14ac:dyDescent="0.25">
      <c r="A46" s="18" t="s">
        <v>41</v>
      </c>
      <c r="B46" s="32">
        <v>44466</v>
      </c>
      <c r="C46" s="18" t="s">
        <v>11</v>
      </c>
      <c r="D46" s="8" t="s">
        <v>6</v>
      </c>
      <c r="E46" s="20" t="s">
        <v>7</v>
      </c>
      <c r="F46" s="43">
        <v>225072</v>
      </c>
      <c r="G46" s="21">
        <f t="shared" si="0"/>
        <v>44556</v>
      </c>
    </row>
    <row r="47" spans="1:7" x14ac:dyDescent="0.25">
      <c r="A47" s="18" t="s">
        <v>42</v>
      </c>
      <c r="B47" s="32">
        <v>44466</v>
      </c>
      <c r="C47" s="18" t="s">
        <v>11</v>
      </c>
      <c r="D47" s="8" t="s">
        <v>6</v>
      </c>
      <c r="E47" s="20" t="s">
        <v>7</v>
      </c>
      <c r="F47" s="43">
        <v>150048</v>
      </c>
      <c r="G47" s="21">
        <f t="shared" si="0"/>
        <v>44556</v>
      </c>
    </row>
    <row r="48" spans="1:7" s="42" customFormat="1" x14ac:dyDescent="0.25">
      <c r="A48" s="18"/>
      <c r="B48" s="32"/>
      <c r="C48" s="18"/>
      <c r="D48" s="8"/>
      <c r="E48" s="20"/>
      <c r="F48" s="20"/>
      <c r="G48" s="21"/>
    </row>
    <row r="49" spans="1:7" x14ac:dyDescent="0.25">
      <c r="A49" s="37"/>
      <c r="B49" s="37"/>
      <c r="C49" s="37"/>
      <c r="D49" s="41" t="s">
        <v>8</v>
      </c>
      <c r="E49" s="38"/>
      <c r="F49" s="40">
        <f>SUM(F9:F47)</f>
        <v>21055804.039999999</v>
      </c>
      <c r="G49" s="37"/>
    </row>
    <row r="52" spans="1:7" x14ac:dyDescent="0.25">
      <c r="C52" s="2" t="s">
        <v>45</v>
      </c>
    </row>
    <row r="55" spans="1:7" x14ac:dyDescent="0.25">
      <c r="C55" s="1" t="s">
        <v>13</v>
      </c>
    </row>
    <row r="56" spans="1:7" x14ac:dyDescent="0.25">
      <c r="C56" s="2" t="s">
        <v>10</v>
      </c>
    </row>
  </sheetData>
  <autoFilter ref="A8:G47" xr:uid="{B1185596-E481-426E-956E-529A21F2E550}">
    <sortState xmlns:xlrd2="http://schemas.microsoft.com/office/spreadsheetml/2017/richdata2" ref="A9:G47">
      <sortCondition ref="C8:C44"/>
    </sortState>
  </autoFilter>
  <sortState xmlns:xlrd2="http://schemas.microsoft.com/office/spreadsheetml/2017/richdata2" ref="B9:C47">
    <sortCondition ref="B9:B47"/>
  </sortState>
  <mergeCells count="3">
    <mergeCell ref="B4:F4"/>
    <mergeCell ref="B5:F5"/>
    <mergeCell ref="A7:G7"/>
  </mergeCells>
  <phoneticPr fontId="21" type="noConversion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96AE-1CFA-4295-96B2-35FF1123D80E}">
  <sheetPr>
    <pageSetUpPr fitToPage="1"/>
  </sheetPr>
  <dimension ref="A4:G55"/>
  <sheetViews>
    <sheetView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16.5703125" style="42" customWidth="1"/>
    <col min="2" max="2" width="12.28515625" style="42" customWidth="1"/>
    <col min="3" max="3" width="55.28515625" style="42" customWidth="1"/>
    <col min="4" max="4" width="17.5703125" style="42" customWidth="1"/>
    <col min="5" max="5" width="14.140625" style="42" customWidth="1"/>
    <col min="6" max="7" width="20.42578125" style="42" customWidth="1"/>
    <col min="8" max="16384" width="11.42578125" style="42"/>
  </cols>
  <sheetData>
    <row r="4" spans="1:7" x14ac:dyDescent="0.25">
      <c r="B4" s="59" t="s">
        <v>2</v>
      </c>
      <c r="C4" s="59"/>
      <c r="D4" s="59"/>
      <c r="E4" s="59"/>
      <c r="F4" s="59"/>
    </row>
    <row r="5" spans="1:7" x14ac:dyDescent="0.25">
      <c r="B5" s="59" t="s">
        <v>3</v>
      </c>
      <c r="C5" s="59"/>
      <c r="D5" s="59"/>
      <c r="E5" s="59"/>
      <c r="F5" s="59"/>
    </row>
    <row r="6" spans="1:7" ht="15.75" thickBot="1" x14ac:dyDescent="0.3"/>
    <row r="7" spans="1:7" x14ac:dyDescent="0.25">
      <c r="A7" s="60" t="s">
        <v>96</v>
      </c>
      <c r="B7" s="61"/>
      <c r="C7" s="61"/>
      <c r="D7" s="61"/>
      <c r="E7" s="61"/>
      <c r="F7" s="61"/>
      <c r="G7" s="61"/>
    </row>
    <row r="8" spans="1:7" x14ac:dyDescent="0.25">
      <c r="A8" s="48" t="s">
        <v>0</v>
      </c>
      <c r="B8" s="48" t="s">
        <v>4</v>
      </c>
      <c r="C8" s="45" t="s">
        <v>5</v>
      </c>
      <c r="D8" s="48" t="s">
        <v>1</v>
      </c>
      <c r="E8" s="45" t="s">
        <v>9</v>
      </c>
      <c r="F8" s="45" t="s">
        <v>90</v>
      </c>
      <c r="G8" s="44" t="s">
        <v>14</v>
      </c>
    </row>
    <row r="9" spans="1:7" ht="15" customHeight="1" x14ac:dyDescent="0.25">
      <c r="A9" s="18" t="s">
        <v>19</v>
      </c>
      <c r="B9" s="32">
        <v>44371</v>
      </c>
      <c r="C9" s="18" t="s">
        <v>18</v>
      </c>
      <c r="D9" s="8" t="s">
        <v>6</v>
      </c>
      <c r="E9" s="20" t="s">
        <v>7</v>
      </c>
      <c r="F9" s="33">
        <v>172939.2</v>
      </c>
      <c r="G9" s="21">
        <f t="shared" ref="G9:G45" si="0">B9+90</f>
        <v>44461</v>
      </c>
    </row>
    <row r="10" spans="1:7" ht="15" customHeight="1" x14ac:dyDescent="0.25">
      <c r="A10" s="18" t="s">
        <v>20</v>
      </c>
      <c r="B10" s="32">
        <v>44371</v>
      </c>
      <c r="C10" s="18" t="s">
        <v>18</v>
      </c>
      <c r="D10" s="8" t="s">
        <v>6</v>
      </c>
      <c r="E10" s="20" t="s">
        <v>7</v>
      </c>
      <c r="F10" s="33">
        <v>633216</v>
      </c>
      <c r="G10" s="21">
        <f t="shared" si="0"/>
        <v>44461</v>
      </c>
    </row>
    <row r="11" spans="1:7" ht="15" customHeight="1" x14ac:dyDescent="0.25">
      <c r="A11" s="18" t="s">
        <v>21</v>
      </c>
      <c r="B11" s="32">
        <v>44371</v>
      </c>
      <c r="C11" s="18" t="s">
        <v>18</v>
      </c>
      <c r="D11" s="8" t="s">
        <v>6</v>
      </c>
      <c r="E11" s="20" t="s">
        <v>7</v>
      </c>
      <c r="F11" s="33">
        <v>210457.2</v>
      </c>
      <c r="G11" s="21">
        <f t="shared" si="0"/>
        <v>44461</v>
      </c>
    </row>
    <row r="12" spans="1:7" ht="15" customHeight="1" x14ac:dyDescent="0.25">
      <c r="A12" s="18" t="s">
        <v>22</v>
      </c>
      <c r="B12" s="32">
        <v>44371</v>
      </c>
      <c r="C12" s="18" t="s">
        <v>12</v>
      </c>
      <c r="D12" s="8" t="s">
        <v>6</v>
      </c>
      <c r="E12" s="20" t="s">
        <v>7</v>
      </c>
      <c r="F12" s="33">
        <v>143240.4</v>
      </c>
      <c r="G12" s="21">
        <f t="shared" si="0"/>
        <v>44461</v>
      </c>
    </row>
    <row r="13" spans="1:7" ht="15" customHeight="1" x14ac:dyDescent="0.25">
      <c r="A13" s="18" t="s">
        <v>23</v>
      </c>
      <c r="B13" s="32">
        <v>44371</v>
      </c>
      <c r="C13" s="18" t="s">
        <v>12</v>
      </c>
      <c r="D13" s="8" t="s">
        <v>6</v>
      </c>
      <c r="E13" s="20" t="s">
        <v>7</v>
      </c>
      <c r="F13" s="33">
        <v>456403.20000000001</v>
      </c>
      <c r="G13" s="21">
        <f t="shared" si="0"/>
        <v>44461</v>
      </c>
    </row>
    <row r="14" spans="1:7" ht="15" customHeight="1" x14ac:dyDescent="0.25">
      <c r="A14" s="18" t="s">
        <v>24</v>
      </c>
      <c r="B14" s="32">
        <v>44371</v>
      </c>
      <c r="C14" s="18" t="s">
        <v>18</v>
      </c>
      <c r="D14" s="8" t="s">
        <v>6</v>
      </c>
      <c r="E14" s="20" t="s">
        <v>7</v>
      </c>
      <c r="F14" s="33">
        <v>266148</v>
      </c>
      <c r="G14" s="21">
        <f t="shared" si="0"/>
        <v>44461</v>
      </c>
    </row>
    <row r="15" spans="1:7" s="29" customFormat="1" ht="15" customHeight="1" x14ac:dyDescent="0.25">
      <c r="A15" s="18" t="s">
        <v>34</v>
      </c>
      <c r="B15" s="32">
        <v>44435</v>
      </c>
      <c r="C15" s="18" t="s">
        <v>17</v>
      </c>
      <c r="D15" s="8" t="s">
        <v>6</v>
      </c>
      <c r="E15" s="20" t="s">
        <v>7</v>
      </c>
      <c r="F15" s="33">
        <v>424780</v>
      </c>
      <c r="G15" s="21">
        <f t="shared" si="0"/>
        <v>44525</v>
      </c>
    </row>
    <row r="16" spans="1:7" ht="15" customHeight="1" x14ac:dyDescent="0.25">
      <c r="A16" s="18" t="s">
        <v>66</v>
      </c>
      <c r="B16" s="32">
        <v>44435</v>
      </c>
      <c r="C16" s="18" t="s">
        <v>121</v>
      </c>
      <c r="D16" s="8" t="s">
        <v>6</v>
      </c>
      <c r="E16" s="20" t="s">
        <v>7</v>
      </c>
      <c r="F16" s="33">
        <v>612990</v>
      </c>
      <c r="G16" s="21">
        <f t="shared" si="0"/>
        <v>44525</v>
      </c>
    </row>
    <row r="17" spans="1:7" ht="15" customHeight="1" x14ac:dyDescent="0.25">
      <c r="A17" s="18" t="s">
        <v>35</v>
      </c>
      <c r="B17" s="32">
        <v>44439</v>
      </c>
      <c r="C17" s="18" t="s">
        <v>122</v>
      </c>
      <c r="D17" s="8" t="s">
        <v>6</v>
      </c>
      <c r="E17" s="20" t="s">
        <v>7</v>
      </c>
      <c r="F17" s="33">
        <v>680000</v>
      </c>
      <c r="G17" s="21">
        <f t="shared" si="0"/>
        <v>44529</v>
      </c>
    </row>
    <row r="18" spans="1:7" ht="15" customHeight="1" x14ac:dyDescent="0.25">
      <c r="A18" s="18" t="s">
        <v>32</v>
      </c>
      <c r="B18" s="32">
        <v>44432</v>
      </c>
      <c r="C18" s="18" t="s">
        <v>12</v>
      </c>
      <c r="D18" s="8" t="s">
        <v>6</v>
      </c>
      <c r="E18" s="20" t="s">
        <v>117</v>
      </c>
      <c r="F18" s="33">
        <v>133782</v>
      </c>
      <c r="G18" s="21">
        <f t="shared" si="0"/>
        <v>44522</v>
      </c>
    </row>
    <row r="19" spans="1:7" ht="15" customHeight="1" x14ac:dyDescent="0.25">
      <c r="A19" s="18" t="s">
        <v>41</v>
      </c>
      <c r="B19" s="32">
        <v>44445</v>
      </c>
      <c r="C19" s="18" t="s">
        <v>44</v>
      </c>
      <c r="D19" s="8" t="s">
        <v>6</v>
      </c>
      <c r="E19" s="20" t="s">
        <v>118</v>
      </c>
      <c r="F19" s="33">
        <v>93020.44</v>
      </c>
      <c r="G19" s="21">
        <f t="shared" si="0"/>
        <v>44535</v>
      </c>
    </row>
    <row r="20" spans="1:7" ht="15" customHeight="1" x14ac:dyDescent="0.25">
      <c r="A20" s="18" t="s">
        <v>42</v>
      </c>
      <c r="B20" s="32">
        <v>44445</v>
      </c>
      <c r="C20" s="18" t="s">
        <v>44</v>
      </c>
      <c r="D20" s="8" t="s">
        <v>6</v>
      </c>
      <c r="E20" s="20" t="s">
        <v>26</v>
      </c>
      <c r="F20" s="33">
        <v>123442.76</v>
      </c>
      <c r="G20" s="21">
        <f t="shared" si="0"/>
        <v>44535</v>
      </c>
    </row>
    <row r="21" spans="1:7" ht="15" customHeight="1" x14ac:dyDescent="0.25">
      <c r="A21" s="18" t="s">
        <v>48</v>
      </c>
      <c r="B21" s="32">
        <v>44454</v>
      </c>
      <c r="C21" s="18" t="s">
        <v>123</v>
      </c>
      <c r="D21" s="25" t="s">
        <v>6</v>
      </c>
      <c r="E21" s="26" t="s">
        <v>7</v>
      </c>
      <c r="F21" s="33">
        <v>679068</v>
      </c>
      <c r="G21" s="28">
        <f t="shared" si="0"/>
        <v>44544</v>
      </c>
    </row>
    <row r="22" spans="1:7" ht="15" customHeight="1" x14ac:dyDescent="0.25">
      <c r="A22" s="18" t="s">
        <v>49</v>
      </c>
      <c r="B22" s="32">
        <v>44454</v>
      </c>
      <c r="C22" s="18" t="s">
        <v>36</v>
      </c>
      <c r="D22" s="8" t="s">
        <v>6</v>
      </c>
      <c r="E22" s="20" t="s">
        <v>7</v>
      </c>
      <c r="F22" s="33">
        <v>491096.25</v>
      </c>
      <c r="G22" s="21">
        <f t="shared" si="0"/>
        <v>44544</v>
      </c>
    </row>
    <row r="23" spans="1:7" ht="15" customHeight="1" x14ac:dyDescent="0.25">
      <c r="A23" s="18" t="s">
        <v>50</v>
      </c>
      <c r="B23" s="32">
        <v>44454</v>
      </c>
      <c r="C23" s="18" t="s">
        <v>36</v>
      </c>
      <c r="D23" s="8" t="s">
        <v>6</v>
      </c>
      <c r="E23" s="20" t="s">
        <v>7</v>
      </c>
      <c r="F23" s="33">
        <v>602590</v>
      </c>
      <c r="G23" s="21">
        <f t="shared" si="0"/>
        <v>44544</v>
      </c>
    </row>
    <row r="24" spans="1:7" ht="15" customHeight="1" x14ac:dyDescent="0.25">
      <c r="A24" s="18" t="s">
        <v>31</v>
      </c>
      <c r="B24" s="32">
        <v>44413</v>
      </c>
      <c r="C24" s="18" t="s">
        <v>17</v>
      </c>
      <c r="D24" s="8" t="s">
        <v>6</v>
      </c>
      <c r="E24" s="20" t="s">
        <v>7</v>
      </c>
      <c r="F24" s="33">
        <v>621660</v>
      </c>
      <c r="G24" s="21">
        <f t="shared" si="0"/>
        <v>44503</v>
      </c>
    </row>
    <row r="25" spans="1:7" ht="15" customHeight="1" x14ac:dyDescent="0.25">
      <c r="A25" s="18" t="s">
        <v>51</v>
      </c>
      <c r="B25" s="32">
        <v>44454</v>
      </c>
      <c r="C25" s="18" t="s">
        <v>36</v>
      </c>
      <c r="D25" s="8" t="s">
        <v>6</v>
      </c>
      <c r="E25" s="20" t="s">
        <v>28</v>
      </c>
      <c r="F25" s="33">
        <v>634307.44999999995</v>
      </c>
      <c r="G25" s="21">
        <f t="shared" si="0"/>
        <v>44544</v>
      </c>
    </row>
    <row r="26" spans="1:7" ht="15" customHeight="1" x14ac:dyDescent="0.25">
      <c r="A26" s="18" t="s">
        <v>52</v>
      </c>
      <c r="B26" s="32">
        <v>44459</v>
      </c>
      <c r="C26" s="18" t="s">
        <v>36</v>
      </c>
      <c r="D26" s="25" t="s">
        <v>6</v>
      </c>
      <c r="E26" s="26" t="s">
        <v>7</v>
      </c>
      <c r="F26" s="33">
        <v>277200</v>
      </c>
      <c r="G26" s="28">
        <f t="shared" si="0"/>
        <v>44549</v>
      </c>
    </row>
    <row r="27" spans="1:7" ht="15" customHeight="1" x14ac:dyDescent="0.25">
      <c r="A27" s="18" t="s">
        <v>76</v>
      </c>
      <c r="B27" s="32">
        <v>44461</v>
      </c>
      <c r="C27" s="18" t="s">
        <v>114</v>
      </c>
      <c r="D27" s="8" t="s">
        <v>6</v>
      </c>
      <c r="E27" s="20" t="s">
        <v>7</v>
      </c>
      <c r="F27" s="33">
        <v>1044753.22</v>
      </c>
      <c r="G27" s="21">
        <f t="shared" si="0"/>
        <v>44551</v>
      </c>
    </row>
    <row r="28" spans="1:7" ht="15" customHeight="1" x14ac:dyDescent="0.25">
      <c r="A28" s="18" t="s">
        <v>50</v>
      </c>
      <c r="B28" s="32">
        <v>44461</v>
      </c>
      <c r="C28" s="18" t="s">
        <v>115</v>
      </c>
      <c r="D28" s="8" t="s">
        <v>6</v>
      </c>
      <c r="E28" s="20" t="s">
        <v>25</v>
      </c>
      <c r="F28" s="33">
        <v>318180</v>
      </c>
      <c r="G28" s="21">
        <f t="shared" si="0"/>
        <v>44551</v>
      </c>
    </row>
    <row r="29" spans="1:7" ht="15" customHeight="1" x14ac:dyDescent="0.25">
      <c r="A29" s="18" t="s">
        <v>78</v>
      </c>
      <c r="B29" s="32">
        <v>44461</v>
      </c>
      <c r="C29" s="18" t="s">
        <v>36</v>
      </c>
      <c r="D29" s="8" t="s">
        <v>6</v>
      </c>
      <c r="E29" s="20" t="s">
        <v>7</v>
      </c>
      <c r="F29" s="33">
        <v>3000</v>
      </c>
      <c r="G29" s="21">
        <f t="shared" si="0"/>
        <v>44551</v>
      </c>
    </row>
    <row r="30" spans="1:7" ht="15" customHeight="1" x14ac:dyDescent="0.25">
      <c r="A30" s="18" t="s">
        <v>79</v>
      </c>
      <c r="B30" s="32">
        <v>44466</v>
      </c>
      <c r="C30" s="18" t="s">
        <v>11</v>
      </c>
      <c r="D30" s="8" t="s">
        <v>6</v>
      </c>
      <c r="E30" s="20" t="s">
        <v>30</v>
      </c>
      <c r="F30" s="33">
        <v>340912</v>
      </c>
      <c r="G30" s="21">
        <f t="shared" si="0"/>
        <v>44556</v>
      </c>
    </row>
    <row r="31" spans="1:7" s="29" customFormat="1" ht="15" customHeight="1" x14ac:dyDescent="0.25">
      <c r="A31" s="18" t="s">
        <v>80</v>
      </c>
      <c r="B31" s="32">
        <v>44466</v>
      </c>
      <c r="C31" s="18" t="s">
        <v>11</v>
      </c>
      <c r="D31" s="8" t="s">
        <v>6</v>
      </c>
      <c r="E31" s="20" t="s">
        <v>7</v>
      </c>
      <c r="F31" s="33">
        <v>277200</v>
      </c>
      <c r="G31" s="21">
        <f t="shared" si="0"/>
        <v>44556</v>
      </c>
    </row>
    <row r="32" spans="1:7" ht="15" customHeight="1" x14ac:dyDescent="0.25">
      <c r="A32" s="18" t="s">
        <v>81</v>
      </c>
      <c r="B32" s="32">
        <v>44466</v>
      </c>
      <c r="C32" s="18" t="s">
        <v>11</v>
      </c>
      <c r="D32" s="8" t="s">
        <v>6</v>
      </c>
      <c r="E32" s="20" t="s">
        <v>7</v>
      </c>
      <c r="F32" s="33">
        <v>184800</v>
      </c>
      <c r="G32" s="21">
        <f t="shared" si="0"/>
        <v>44556</v>
      </c>
    </row>
    <row r="33" spans="1:7" ht="15" customHeight="1" x14ac:dyDescent="0.25">
      <c r="A33" s="18" t="s">
        <v>82</v>
      </c>
      <c r="B33" s="32">
        <v>44466</v>
      </c>
      <c r="C33" s="18" t="s">
        <v>11</v>
      </c>
      <c r="D33" s="8" t="s">
        <v>6</v>
      </c>
      <c r="E33" s="20" t="s">
        <v>29</v>
      </c>
      <c r="F33" s="33">
        <v>590868</v>
      </c>
      <c r="G33" s="21">
        <f t="shared" si="0"/>
        <v>44556</v>
      </c>
    </row>
    <row r="34" spans="1:7" ht="15" customHeight="1" x14ac:dyDescent="0.25">
      <c r="A34" s="18" t="s">
        <v>83</v>
      </c>
      <c r="B34" s="32">
        <v>44466</v>
      </c>
      <c r="C34" s="18" t="s">
        <v>11</v>
      </c>
      <c r="D34" s="8" t="s">
        <v>6</v>
      </c>
      <c r="E34" s="20" t="s">
        <v>7</v>
      </c>
      <c r="F34" s="33">
        <v>393912</v>
      </c>
      <c r="G34" s="21">
        <f t="shared" si="0"/>
        <v>44556</v>
      </c>
    </row>
    <row r="35" spans="1:7" ht="15" customHeight="1" x14ac:dyDescent="0.25">
      <c r="A35" s="18" t="s">
        <v>111</v>
      </c>
      <c r="B35" s="32">
        <v>44466</v>
      </c>
      <c r="C35" s="18" t="s">
        <v>124</v>
      </c>
      <c r="D35" s="8" t="s">
        <v>6</v>
      </c>
      <c r="E35" s="20" t="s">
        <v>25</v>
      </c>
      <c r="F35" s="33">
        <v>2772883.4</v>
      </c>
      <c r="G35" s="21">
        <f t="shared" si="0"/>
        <v>44556</v>
      </c>
    </row>
    <row r="36" spans="1:7" ht="15" customHeight="1" x14ac:dyDescent="0.25">
      <c r="A36" s="18" t="s">
        <v>33</v>
      </c>
      <c r="B36" s="32">
        <v>44432</v>
      </c>
      <c r="C36" s="18" t="s">
        <v>12</v>
      </c>
      <c r="D36" s="25" t="s">
        <v>6</v>
      </c>
      <c r="E36" s="26" t="s">
        <v>7</v>
      </c>
      <c r="F36" s="33">
        <v>88188</v>
      </c>
      <c r="G36" s="21">
        <f t="shared" si="0"/>
        <v>44522</v>
      </c>
    </row>
    <row r="37" spans="1:7" ht="15" customHeight="1" x14ac:dyDescent="0.25">
      <c r="A37" s="18" t="s">
        <v>112</v>
      </c>
      <c r="B37" s="32">
        <v>44466</v>
      </c>
      <c r="C37" s="18" t="s">
        <v>116</v>
      </c>
      <c r="D37" s="8" t="s">
        <v>6</v>
      </c>
      <c r="E37" s="20" t="s">
        <v>7</v>
      </c>
      <c r="F37" s="33">
        <v>1276800</v>
      </c>
      <c r="G37" s="21">
        <f t="shared" si="0"/>
        <v>44556</v>
      </c>
    </row>
    <row r="38" spans="1:7" ht="15" customHeight="1" x14ac:dyDescent="0.25">
      <c r="A38" s="18" t="s">
        <v>55</v>
      </c>
      <c r="B38" s="32">
        <v>44454</v>
      </c>
      <c r="C38" s="18" t="s">
        <v>65</v>
      </c>
      <c r="D38" s="8" t="s">
        <v>6</v>
      </c>
      <c r="E38" s="20" t="s">
        <v>7</v>
      </c>
      <c r="F38" s="33">
        <v>2475375</v>
      </c>
      <c r="G38" s="21">
        <f t="shared" si="0"/>
        <v>44544</v>
      </c>
    </row>
    <row r="39" spans="1:7" ht="15" customHeight="1" x14ac:dyDescent="0.25">
      <c r="A39" s="18" t="s">
        <v>84</v>
      </c>
      <c r="B39" s="32">
        <v>44461</v>
      </c>
      <c r="C39" s="18" t="s">
        <v>115</v>
      </c>
      <c r="D39" s="8" t="s">
        <v>6</v>
      </c>
      <c r="E39" s="20" t="s">
        <v>7</v>
      </c>
      <c r="F39" s="33">
        <v>458970</v>
      </c>
      <c r="G39" s="21">
        <f t="shared" si="0"/>
        <v>44551</v>
      </c>
    </row>
    <row r="40" spans="1:7" ht="15" customHeight="1" x14ac:dyDescent="0.25">
      <c r="A40" s="18" t="s">
        <v>85</v>
      </c>
      <c r="B40" s="32">
        <v>44466</v>
      </c>
      <c r="C40" s="18" t="s">
        <v>11</v>
      </c>
      <c r="D40" s="8" t="s">
        <v>6</v>
      </c>
      <c r="E40" s="20" t="s">
        <v>7</v>
      </c>
      <c r="F40" s="33">
        <v>511368</v>
      </c>
      <c r="G40" s="21">
        <f t="shared" si="0"/>
        <v>44556</v>
      </c>
    </row>
    <row r="41" spans="1:7" ht="15" customHeight="1" x14ac:dyDescent="0.25">
      <c r="A41" s="18" t="s">
        <v>86</v>
      </c>
      <c r="B41" s="32">
        <v>44466</v>
      </c>
      <c r="C41" s="18" t="s">
        <v>11</v>
      </c>
      <c r="D41" s="8" t="s">
        <v>6</v>
      </c>
      <c r="E41" s="20" t="s">
        <v>27</v>
      </c>
      <c r="F41" s="33">
        <v>388380</v>
      </c>
      <c r="G41" s="21">
        <f t="shared" si="0"/>
        <v>44556</v>
      </c>
    </row>
    <row r="42" spans="1:7" ht="15" customHeight="1" x14ac:dyDescent="0.25">
      <c r="A42" s="18" t="s">
        <v>113</v>
      </c>
      <c r="B42" s="32">
        <v>44466</v>
      </c>
      <c r="C42" s="18" t="s">
        <v>116</v>
      </c>
      <c r="D42" s="8" t="s">
        <v>6</v>
      </c>
      <c r="E42" s="20" t="s">
        <v>7</v>
      </c>
      <c r="F42" s="33">
        <v>436659.52</v>
      </c>
      <c r="G42" s="21">
        <f t="shared" si="0"/>
        <v>44556</v>
      </c>
    </row>
    <row r="43" spans="1:7" ht="15" customHeight="1" x14ac:dyDescent="0.25">
      <c r="A43" s="18" t="s">
        <v>87</v>
      </c>
      <c r="B43" s="32">
        <v>44466</v>
      </c>
      <c r="C43" s="18" t="s">
        <v>11</v>
      </c>
      <c r="D43" s="8" t="s">
        <v>6</v>
      </c>
      <c r="E43" s="20" t="s">
        <v>7</v>
      </c>
      <c r="F43" s="33">
        <v>258920</v>
      </c>
      <c r="G43" s="21">
        <f t="shared" si="0"/>
        <v>44556</v>
      </c>
    </row>
    <row r="44" spans="1:7" ht="15" customHeight="1" x14ac:dyDescent="0.25">
      <c r="A44" s="18" t="s">
        <v>88</v>
      </c>
      <c r="B44" s="32">
        <v>44466</v>
      </c>
      <c r="C44" s="18" t="s">
        <v>11</v>
      </c>
      <c r="D44" s="8" t="s">
        <v>6</v>
      </c>
      <c r="E44" s="20" t="s">
        <v>7</v>
      </c>
      <c r="F44" s="33">
        <v>225072</v>
      </c>
      <c r="G44" s="21">
        <f t="shared" si="0"/>
        <v>44556</v>
      </c>
    </row>
    <row r="45" spans="1:7" ht="15" customHeight="1" x14ac:dyDescent="0.25">
      <c r="A45" s="18" t="s">
        <v>89</v>
      </c>
      <c r="B45" s="32">
        <v>44466</v>
      </c>
      <c r="C45" s="18" t="s">
        <v>11</v>
      </c>
      <c r="D45" s="8" t="s">
        <v>6</v>
      </c>
      <c r="E45" s="20" t="s">
        <v>26</v>
      </c>
      <c r="F45" s="33">
        <v>150048</v>
      </c>
      <c r="G45" s="21">
        <f t="shared" si="0"/>
        <v>44556</v>
      </c>
    </row>
    <row r="46" spans="1:7" s="49" customFormat="1" ht="15" customHeight="1" x14ac:dyDescent="0.25">
      <c r="A46" s="50"/>
      <c r="B46" s="47"/>
      <c r="C46" s="50"/>
      <c r="D46" s="19"/>
      <c r="E46" s="7"/>
      <c r="F46" s="43"/>
      <c r="G46" s="46"/>
    </row>
    <row r="47" spans="1:7" x14ac:dyDescent="0.25">
      <c r="A47" s="18"/>
      <c r="B47" s="32"/>
      <c r="C47" s="18"/>
      <c r="D47" s="8"/>
      <c r="E47" s="20"/>
      <c r="F47" s="20"/>
      <c r="G47" s="21"/>
    </row>
    <row r="48" spans="1:7" x14ac:dyDescent="0.25">
      <c r="A48" s="37"/>
      <c r="B48" s="37"/>
      <c r="C48" s="37"/>
      <c r="D48" s="41" t="s">
        <v>8</v>
      </c>
      <c r="E48" s="38"/>
      <c r="F48" s="40">
        <f>SUM(F9:F46)</f>
        <v>19452630.039999999</v>
      </c>
      <c r="G48" s="37"/>
    </row>
    <row r="51" spans="3:3" x14ac:dyDescent="0.25">
      <c r="C51" s="2" t="s">
        <v>45</v>
      </c>
    </row>
    <row r="54" spans="3:3" x14ac:dyDescent="0.25">
      <c r="C54" s="1" t="s">
        <v>13</v>
      </c>
    </row>
    <row r="55" spans="3:3" x14ac:dyDescent="0.25">
      <c r="C55" s="2" t="s">
        <v>10</v>
      </c>
    </row>
  </sheetData>
  <autoFilter ref="A8:G46" xr:uid="{B1185596-E481-426E-956E-529A21F2E550}">
    <sortState xmlns:xlrd2="http://schemas.microsoft.com/office/spreadsheetml/2017/richdata2" ref="A9:G46">
      <sortCondition ref="C8:C44"/>
    </sortState>
  </autoFilter>
  <mergeCells count="3">
    <mergeCell ref="B4:F4"/>
    <mergeCell ref="B5:F5"/>
    <mergeCell ref="A7:G7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1524-7273-4FCD-9DFF-6FDB441C448E}">
  <sheetPr>
    <pageSetUpPr fitToPage="1"/>
  </sheetPr>
  <dimension ref="A4:J73"/>
  <sheetViews>
    <sheetView tabSelected="1" topLeftCell="A55" zoomScale="90" zoomScaleNormal="90" workbookViewId="0">
      <selection activeCell="G3" sqref="G3"/>
    </sheetView>
  </sheetViews>
  <sheetFormatPr baseColWidth="10" defaultColWidth="11.42578125" defaultRowHeight="15" x14ac:dyDescent="0.25"/>
  <cols>
    <col min="1" max="1" width="16.5703125" style="49" customWidth="1"/>
    <col min="2" max="2" width="12.28515625" style="49" customWidth="1"/>
    <col min="3" max="3" width="55.28515625" style="49" customWidth="1"/>
    <col min="4" max="4" width="17.5703125" style="49" customWidth="1"/>
    <col min="5" max="5" width="14.140625" style="49" customWidth="1"/>
    <col min="6" max="6" width="20.85546875" style="49" customWidth="1"/>
    <col min="7" max="7" width="20.42578125" style="49" customWidth="1"/>
    <col min="8" max="8" width="23.28515625" style="49" customWidth="1"/>
    <col min="9" max="9" width="19.42578125" style="49" customWidth="1"/>
    <col min="10" max="10" width="20.42578125" style="49" customWidth="1"/>
    <col min="11" max="16384" width="11.42578125" style="49"/>
  </cols>
  <sheetData>
    <row r="4" spans="1:10" x14ac:dyDescent="0.25">
      <c r="B4" s="59" t="s">
        <v>2</v>
      </c>
      <c r="C4" s="59"/>
      <c r="D4" s="59"/>
      <c r="E4" s="59"/>
      <c r="F4" s="59"/>
      <c r="G4" s="59"/>
      <c r="H4" s="59"/>
      <c r="I4" s="59"/>
    </row>
    <row r="5" spans="1:10" x14ac:dyDescent="0.25">
      <c r="B5" s="59" t="s">
        <v>3</v>
      </c>
      <c r="C5" s="59"/>
      <c r="D5" s="59"/>
      <c r="E5" s="59"/>
      <c r="F5" s="59"/>
      <c r="G5" s="59"/>
      <c r="H5" s="59"/>
      <c r="I5" s="59"/>
    </row>
    <row r="6" spans="1:10" ht="15.75" thickBot="1" x14ac:dyDescent="0.3"/>
    <row r="7" spans="1:10" x14ac:dyDescent="0.25">
      <c r="A7" s="60" t="s">
        <v>125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x14ac:dyDescent="0.25">
      <c r="A8" s="22" t="s">
        <v>0</v>
      </c>
      <c r="B8" s="22" t="s">
        <v>4</v>
      </c>
      <c r="C8" s="23" t="s">
        <v>5</v>
      </c>
      <c r="D8" s="22" t="s">
        <v>1</v>
      </c>
      <c r="E8" s="23" t="s">
        <v>9</v>
      </c>
      <c r="F8" s="23" t="s">
        <v>40</v>
      </c>
      <c r="G8" s="23" t="s">
        <v>39</v>
      </c>
      <c r="H8" s="23" t="s">
        <v>37</v>
      </c>
      <c r="I8" s="23" t="s">
        <v>38</v>
      </c>
      <c r="J8" s="23" t="s">
        <v>14</v>
      </c>
    </row>
    <row r="9" spans="1:10" ht="15" customHeight="1" x14ac:dyDescent="0.25">
      <c r="A9" s="18" t="s">
        <v>19</v>
      </c>
      <c r="B9" s="32">
        <v>44371</v>
      </c>
      <c r="C9" s="18" t="s">
        <v>18</v>
      </c>
      <c r="D9" s="8" t="s">
        <v>6</v>
      </c>
      <c r="E9" s="20" t="s">
        <v>7</v>
      </c>
      <c r="F9" s="33">
        <v>8400000</v>
      </c>
      <c r="G9" s="34">
        <v>172939.2</v>
      </c>
      <c r="H9" s="17">
        <v>3644880</v>
      </c>
      <c r="I9" s="17">
        <f t="shared" ref="I9:I15" si="0">F9-H9</f>
        <v>4755120</v>
      </c>
      <c r="J9" s="21">
        <f t="shared" ref="J9:J40" si="1">B9+90</f>
        <v>44461</v>
      </c>
    </row>
    <row r="10" spans="1:10" ht="15" customHeight="1" x14ac:dyDescent="0.25">
      <c r="A10" s="18" t="s">
        <v>20</v>
      </c>
      <c r="B10" s="32">
        <v>44371</v>
      </c>
      <c r="C10" s="18" t="s">
        <v>18</v>
      </c>
      <c r="D10" s="8" t="s">
        <v>6</v>
      </c>
      <c r="E10" s="20" t="s">
        <v>7</v>
      </c>
      <c r="F10" s="33">
        <v>30800000</v>
      </c>
      <c r="G10" s="33">
        <v>633216</v>
      </c>
      <c r="H10" s="17">
        <v>11201540</v>
      </c>
      <c r="I10" s="17">
        <f t="shared" si="0"/>
        <v>19598460</v>
      </c>
      <c r="J10" s="21">
        <f t="shared" si="1"/>
        <v>44461</v>
      </c>
    </row>
    <row r="11" spans="1:10" ht="15" customHeight="1" x14ac:dyDescent="0.25">
      <c r="A11" s="18" t="s">
        <v>126</v>
      </c>
      <c r="B11" s="32">
        <v>44371</v>
      </c>
      <c r="C11" s="18" t="s">
        <v>18</v>
      </c>
      <c r="D11" s="8" t="s">
        <v>6</v>
      </c>
      <c r="E11" s="20" t="s">
        <v>7</v>
      </c>
      <c r="F11" s="33">
        <v>9600000</v>
      </c>
      <c r="G11" s="33">
        <v>208725</v>
      </c>
      <c r="H11" s="17">
        <v>2422655.6</v>
      </c>
      <c r="I11" s="17">
        <f t="shared" si="0"/>
        <v>7177344.4000000004</v>
      </c>
      <c r="J11" s="21">
        <f t="shared" si="1"/>
        <v>44461</v>
      </c>
    </row>
    <row r="12" spans="1:10" ht="15" customHeight="1" x14ac:dyDescent="0.25">
      <c r="A12" s="18" t="s">
        <v>22</v>
      </c>
      <c r="B12" s="32">
        <v>44371</v>
      </c>
      <c r="C12" s="18" t="s">
        <v>12</v>
      </c>
      <c r="D12" s="8" t="s">
        <v>6</v>
      </c>
      <c r="E12" s="20" t="s">
        <v>7</v>
      </c>
      <c r="F12" s="33">
        <v>6000000</v>
      </c>
      <c r="G12" s="33">
        <v>143240.4</v>
      </c>
      <c r="H12" s="17">
        <v>1548130</v>
      </c>
      <c r="I12" s="17">
        <f t="shared" si="0"/>
        <v>4451870</v>
      </c>
      <c r="J12" s="21">
        <f t="shared" si="1"/>
        <v>44461</v>
      </c>
    </row>
    <row r="13" spans="1:10" ht="15" customHeight="1" x14ac:dyDescent="0.25">
      <c r="A13" s="18" t="s">
        <v>127</v>
      </c>
      <c r="B13" s="32">
        <v>44371</v>
      </c>
      <c r="C13" s="18" t="s">
        <v>12</v>
      </c>
      <c r="D13" s="8" t="s">
        <v>6</v>
      </c>
      <c r="E13" s="20" t="s">
        <v>7</v>
      </c>
      <c r="F13" s="33">
        <v>18400000</v>
      </c>
      <c r="G13" s="33">
        <v>443853.6</v>
      </c>
      <c r="H13" s="17">
        <v>5542853.5999999996</v>
      </c>
      <c r="I13" s="17">
        <f t="shared" si="0"/>
        <v>12857146.4</v>
      </c>
      <c r="J13" s="21">
        <f t="shared" si="1"/>
        <v>44461</v>
      </c>
    </row>
    <row r="14" spans="1:10" ht="15" customHeight="1" x14ac:dyDescent="0.25">
      <c r="A14" s="18" t="s">
        <v>128</v>
      </c>
      <c r="B14" s="32">
        <v>44371</v>
      </c>
      <c r="C14" s="18" t="s">
        <v>18</v>
      </c>
      <c r="D14" s="8" t="s">
        <v>6</v>
      </c>
      <c r="E14" s="20" t="s">
        <v>7</v>
      </c>
      <c r="F14" s="33">
        <v>9600000</v>
      </c>
      <c r="G14" s="33">
        <v>254175</v>
      </c>
      <c r="H14" s="17">
        <v>1548130</v>
      </c>
      <c r="I14" s="17">
        <f t="shared" si="0"/>
        <v>8051870</v>
      </c>
      <c r="J14" s="21">
        <f t="shared" si="1"/>
        <v>44461</v>
      </c>
    </row>
    <row r="15" spans="1:10" s="29" customFormat="1" ht="15" customHeight="1" x14ac:dyDescent="0.25">
      <c r="A15" s="18" t="s">
        <v>31</v>
      </c>
      <c r="B15" s="32">
        <v>44413</v>
      </c>
      <c r="C15" s="18" t="s">
        <v>17</v>
      </c>
      <c r="D15" s="8" t="s">
        <v>6</v>
      </c>
      <c r="E15" s="20" t="s">
        <v>7</v>
      </c>
      <c r="F15" s="33">
        <v>11600000</v>
      </c>
      <c r="G15" s="33">
        <v>621660</v>
      </c>
      <c r="H15" s="17">
        <v>663200</v>
      </c>
      <c r="I15" s="17">
        <f t="shared" si="0"/>
        <v>10936800</v>
      </c>
      <c r="J15" s="21">
        <f t="shared" si="1"/>
        <v>44503</v>
      </c>
    </row>
    <row r="16" spans="1:10" ht="15" customHeight="1" x14ac:dyDescent="0.25">
      <c r="A16" s="18" t="s">
        <v>32</v>
      </c>
      <c r="B16" s="32">
        <v>44432</v>
      </c>
      <c r="C16" s="18" t="s">
        <v>12</v>
      </c>
      <c r="D16" s="8" t="s">
        <v>6</v>
      </c>
      <c r="E16" s="20" t="s">
        <v>7</v>
      </c>
      <c r="F16" s="33">
        <v>4800000</v>
      </c>
      <c r="G16" s="33">
        <v>133782</v>
      </c>
      <c r="H16" s="17"/>
      <c r="I16" s="17"/>
      <c r="J16" s="21">
        <f t="shared" si="1"/>
        <v>44522</v>
      </c>
    </row>
    <row r="17" spans="1:10" ht="15" customHeight="1" x14ac:dyDescent="0.25">
      <c r="A17" s="18" t="s">
        <v>33</v>
      </c>
      <c r="B17" s="32">
        <v>44432</v>
      </c>
      <c r="C17" s="18" t="s">
        <v>12</v>
      </c>
      <c r="D17" s="8" t="s">
        <v>6</v>
      </c>
      <c r="E17" s="20" t="s">
        <v>25</v>
      </c>
      <c r="F17" s="33">
        <v>4800000</v>
      </c>
      <c r="G17" s="33">
        <v>88188</v>
      </c>
      <c r="H17" s="56"/>
      <c r="I17" s="56"/>
      <c r="J17" s="21">
        <f t="shared" si="1"/>
        <v>44522</v>
      </c>
    </row>
    <row r="18" spans="1:10" ht="15" customHeight="1" x14ac:dyDescent="0.25">
      <c r="A18" s="18" t="s">
        <v>34</v>
      </c>
      <c r="B18" s="32">
        <v>44435</v>
      </c>
      <c r="C18" s="18" t="s">
        <v>17</v>
      </c>
      <c r="D18" s="25" t="s">
        <v>6</v>
      </c>
      <c r="E18" s="26" t="s">
        <v>7</v>
      </c>
      <c r="F18" s="33">
        <v>11600000</v>
      </c>
      <c r="G18" s="33">
        <v>424780</v>
      </c>
      <c r="H18" s="17">
        <v>2070669.6</v>
      </c>
      <c r="I18" s="27">
        <f>F18-H18</f>
        <v>9529330.4000000004</v>
      </c>
      <c r="J18" s="28">
        <f t="shared" si="1"/>
        <v>44525</v>
      </c>
    </row>
    <row r="19" spans="1:10" ht="15" customHeight="1" x14ac:dyDescent="0.25">
      <c r="A19" s="18" t="s">
        <v>66</v>
      </c>
      <c r="B19" s="32">
        <v>44435</v>
      </c>
      <c r="C19" s="18" t="s">
        <v>69</v>
      </c>
      <c r="D19" s="25" t="s">
        <v>6</v>
      </c>
      <c r="E19" s="26" t="s">
        <v>7</v>
      </c>
      <c r="F19" s="33">
        <v>3283875</v>
      </c>
      <c r="G19" s="33">
        <v>612990</v>
      </c>
      <c r="H19" s="17">
        <v>1816494</v>
      </c>
      <c r="I19" s="17">
        <f>F19-H19</f>
        <v>1467381</v>
      </c>
      <c r="J19" s="21">
        <f t="shared" si="1"/>
        <v>44525</v>
      </c>
    </row>
    <row r="20" spans="1:10" ht="15" customHeight="1" x14ac:dyDescent="0.25">
      <c r="A20" s="18" t="s">
        <v>41</v>
      </c>
      <c r="B20" s="32">
        <v>44445</v>
      </c>
      <c r="C20" s="18" t="s">
        <v>44</v>
      </c>
      <c r="D20" s="8" t="s">
        <v>6</v>
      </c>
      <c r="E20" s="20" t="s">
        <v>7</v>
      </c>
      <c r="F20" s="33">
        <v>7308580.6200000001</v>
      </c>
      <c r="G20" s="33">
        <v>93020.44</v>
      </c>
      <c r="H20" s="17">
        <v>578544.44999999995</v>
      </c>
      <c r="I20" s="17"/>
      <c r="J20" s="21">
        <f t="shared" si="1"/>
        <v>44535</v>
      </c>
    </row>
    <row r="21" spans="1:10" ht="15" customHeight="1" x14ac:dyDescent="0.25">
      <c r="A21" s="18" t="s">
        <v>42</v>
      </c>
      <c r="B21" s="32">
        <v>44445</v>
      </c>
      <c r="C21" s="18" t="s">
        <v>44</v>
      </c>
      <c r="D21" s="8" t="s">
        <v>6</v>
      </c>
      <c r="E21" s="20" t="s">
        <v>7</v>
      </c>
      <c r="F21" s="33">
        <v>9993316.5</v>
      </c>
      <c r="G21" s="33">
        <v>123442.76</v>
      </c>
      <c r="H21" s="17">
        <v>2145774.52</v>
      </c>
      <c r="I21" s="17">
        <f t="shared" ref="I21:I39" si="2">F21-H21</f>
        <v>7847541.9800000004</v>
      </c>
      <c r="J21" s="21">
        <f t="shared" si="1"/>
        <v>44535</v>
      </c>
    </row>
    <row r="22" spans="1:10" ht="15" customHeight="1" x14ac:dyDescent="0.25">
      <c r="A22" s="18" t="s">
        <v>48</v>
      </c>
      <c r="B22" s="32">
        <v>44454</v>
      </c>
      <c r="C22" s="18" t="s">
        <v>156</v>
      </c>
      <c r="D22" s="8" t="s">
        <v>6</v>
      </c>
      <c r="E22" s="20" t="s">
        <v>7</v>
      </c>
      <c r="F22" s="33">
        <v>1020000</v>
      </c>
      <c r="G22" s="33">
        <v>612000</v>
      </c>
      <c r="H22" s="17">
        <v>612000</v>
      </c>
      <c r="I22" s="17">
        <f t="shared" si="2"/>
        <v>408000</v>
      </c>
      <c r="J22" s="21">
        <f t="shared" si="1"/>
        <v>44544</v>
      </c>
    </row>
    <row r="23" spans="1:10" ht="15" customHeight="1" x14ac:dyDescent="0.25">
      <c r="A23" s="18" t="s">
        <v>49</v>
      </c>
      <c r="B23" s="32">
        <v>44454</v>
      </c>
      <c r="C23" s="18" t="s">
        <v>36</v>
      </c>
      <c r="D23" s="8" t="s">
        <v>6</v>
      </c>
      <c r="E23" s="20" t="s">
        <v>7</v>
      </c>
      <c r="F23" s="33">
        <v>11600000</v>
      </c>
      <c r="G23" s="33">
        <v>491096.25</v>
      </c>
      <c r="H23" s="17">
        <v>9907768.75</v>
      </c>
      <c r="I23" s="17">
        <f t="shared" si="2"/>
        <v>1692231.25</v>
      </c>
      <c r="J23" s="21">
        <f t="shared" si="1"/>
        <v>44544</v>
      </c>
    </row>
    <row r="24" spans="1:10" ht="15" customHeight="1" x14ac:dyDescent="0.25">
      <c r="A24" s="18" t="s">
        <v>50</v>
      </c>
      <c r="B24" s="32">
        <v>44454</v>
      </c>
      <c r="C24" s="18" t="s">
        <v>36</v>
      </c>
      <c r="D24" s="8" t="s">
        <v>6</v>
      </c>
      <c r="E24" s="20" t="s">
        <v>7</v>
      </c>
      <c r="F24" s="33">
        <v>15200000</v>
      </c>
      <c r="G24" s="33">
        <v>602590</v>
      </c>
      <c r="H24" s="17">
        <v>11966426.67</v>
      </c>
      <c r="I24" s="17">
        <f t="shared" si="2"/>
        <v>3233573.33</v>
      </c>
      <c r="J24" s="21">
        <f t="shared" si="1"/>
        <v>44544</v>
      </c>
    </row>
    <row r="25" spans="1:10" ht="15" customHeight="1" x14ac:dyDescent="0.25">
      <c r="A25" s="18" t="s">
        <v>51</v>
      </c>
      <c r="B25" s="32">
        <v>44454</v>
      </c>
      <c r="C25" s="18" t="s">
        <v>36</v>
      </c>
      <c r="D25" s="8" t="s">
        <v>6</v>
      </c>
      <c r="E25" s="20" t="s">
        <v>7</v>
      </c>
      <c r="F25" s="33">
        <v>11600000</v>
      </c>
      <c r="G25" s="33">
        <v>634307.44999999995</v>
      </c>
      <c r="H25" s="17">
        <v>8472540.8300000001</v>
      </c>
      <c r="I25" s="17">
        <f t="shared" si="2"/>
        <v>3127459.17</v>
      </c>
      <c r="J25" s="21">
        <f t="shared" si="1"/>
        <v>44544</v>
      </c>
    </row>
    <row r="26" spans="1:10" ht="15" customHeight="1" x14ac:dyDescent="0.25">
      <c r="A26" s="18" t="s">
        <v>52</v>
      </c>
      <c r="B26" s="32">
        <v>44459</v>
      </c>
      <c r="C26" s="18" t="s">
        <v>36</v>
      </c>
      <c r="D26" s="8" t="s">
        <v>6</v>
      </c>
      <c r="E26" s="20" t="s">
        <v>7</v>
      </c>
      <c r="F26" s="33">
        <v>8640000</v>
      </c>
      <c r="G26" s="33">
        <v>277200</v>
      </c>
      <c r="H26" s="17">
        <v>7108500</v>
      </c>
      <c r="I26" s="17">
        <f t="shared" si="2"/>
        <v>1531500</v>
      </c>
      <c r="J26" s="21">
        <f t="shared" si="1"/>
        <v>44549</v>
      </c>
    </row>
    <row r="27" spans="1:10" ht="15" customHeight="1" x14ac:dyDescent="0.25">
      <c r="A27" s="18" t="s">
        <v>76</v>
      </c>
      <c r="B27" s="32">
        <v>44461</v>
      </c>
      <c r="C27" s="18" t="s">
        <v>114</v>
      </c>
      <c r="D27" s="8" t="s">
        <v>6</v>
      </c>
      <c r="E27" s="20" t="s">
        <v>7</v>
      </c>
      <c r="F27" s="33">
        <v>5493210.0199999996</v>
      </c>
      <c r="G27" s="33">
        <v>1044753.22</v>
      </c>
      <c r="H27" s="17">
        <v>3372908.31</v>
      </c>
      <c r="I27" s="17">
        <f t="shared" si="2"/>
        <v>2120301.7099999995</v>
      </c>
      <c r="J27" s="21">
        <f t="shared" si="1"/>
        <v>44551</v>
      </c>
    </row>
    <row r="28" spans="1:10" ht="15" customHeight="1" x14ac:dyDescent="0.25">
      <c r="A28" s="18" t="s">
        <v>50</v>
      </c>
      <c r="B28" s="32">
        <v>44461</v>
      </c>
      <c r="C28" s="18" t="s">
        <v>115</v>
      </c>
      <c r="D28" s="8" t="s">
        <v>6</v>
      </c>
      <c r="E28" s="20" t="s">
        <v>7</v>
      </c>
      <c r="F28" s="33">
        <v>6000000</v>
      </c>
      <c r="G28" s="33">
        <v>318180</v>
      </c>
      <c r="H28" s="17">
        <v>1389030</v>
      </c>
      <c r="I28" s="17">
        <f t="shared" si="2"/>
        <v>4610970</v>
      </c>
      <c r="J28" s="21">
        <f t="shared" si="1"/>
        <v>44551</v>
      </c>
    </row>
    <row r="29" spans="1:10" ht="15" customHeight="1" x14ac:dyDescent="0.25">
      <c r="A29" s="18" t="s">
        <v>78</v>
      </c>
      <c r="B29" s="32">
        <v>44461</v>
      </c>
      <c r="C29" s="18" t="s">
        <v>36</v>
      </c>
      <c r="D29" s="8" t="s">
        <v>6</v>
      </c>
      <c r="E29" s="20" t="s">
        <v>7</v>
      </c>
      <c r="F29" s="33">
        <v>11600000</v>
      </c>
      <c r="G29" s="34">
        <v>3000</v>
      </c>
      <c r="H29" s="56">
        <v>9139400</v>
      </c>
      <c r="I29" s="17">
        <f t="shared" si="2"/>
        <v>2460600</v>
      </c>
      <c r="J29" s="21">
        <f t="shared" si="1"/>
        <v>44551</v>
      </c>
    </row>
    <row r="30" spans="1:10" ht="15" customHeight="1" x14ac:dyDescent="0.25">
      <c r="A30" s="18" t="s">
        <v>84</v>
      </c>
      <c r="B30" s="32">
        <v>44461</v>
      </c>
      <c r="C30" s="18" t="s">
        <v>115</v>
      </c>
      <c r="D30" s="8" t="s">
        <v>6</v>
      </c>
      <c r="E30" s="20" t="s">
        <v>146</v>
      </c>
      <c r="F30" s="33">
        <v>8400000</v>
      </c>
      <c r="G30" s="33">
        <v>458970</v>
      </c>
      <c r="H30" s="56">
        <v>5784900</v>
      </c>
      <c r="I30" s="56">
        <f t="shared" si="2"/>
        <v>2615100</v>
      </c>
      <c r="J30" s="21">
        <f t="shared" si="1"/>
        <v>44551</v>
      </c>
    </row>
    <row r="31" spans="1:10" s="29" customFormat="1" ht="15" customHeight="1" x14ac:dyDescent="0.25">
      <c r="A31" s="18" t="s">
        <v>79</v>
      </c>
      <c r="B31" s="32">
        <v>44466</v>
      </c>
      <c r="C31" s="18" t="s">
        <v>11</v>
      </c>
      <c r="D31" s="8" t="s">
        <v>6</v>
      </c>
      <c r="E31" s="20" t="s">
        <v>7</v>
      </c>
      <c r="F31" s="33">
        <v>10000000</v>
      </c>
      <c r="G31" s="33">
        <v>340912</v>
      </c>
      <c r="H31" s="17">
        <v>991600</v>
      </c>
      <c r="I31" s="17">
        <f t="shared" si="2"/>
        <v>9008400</v>
      </c>
      <c r="J31" s="21">
        <f t="shared" si="1"/>
        <v>44556</v>
      </c>
    </row>
    <row r="32" spans="1:10" ht="15" customHeight="1" x14ac:dyDescent="0.25">
      <c r="A32" s="18" t="s">
        <v>80</v>
      </c>
      <c r="B32" s="32">
        <v>44466</v>
      </c>
      <c r="C32" s="18" t="s">
        <v>11</v>
      </c>
      <c r="D32" s="8" t="s">
        <v>6</v>
      </c>
      <c r="E32" s="20" t="s">
        <v>7</v>
      </c>
      <c r="F32" s="33">
        <v>6400000</v>
      </c>
      <c r="G32" s="33">
        <v>277200</v>
      </c>
      <c r="H32" s="17">
        <v>1562220</v>
      </c>
      <c r="I32" s="17">
        <f t="shared" si="2"/>
        <v>4837780</v>
      </c>
      <c r="J32" s="21">
        <f t="shared" si="1"/>
        <v>44556</v>
      </c>
    </row>
    <row r="33" spans="1:10" ht="15" customHeight="1" x14ac:dyDescent="0.25">
      <c r="A33" s="18" t="s">
        <v>81</v>
      </c>
      <c r="B33" s="32">
        <v>44466</v>
      </c>
      <c r="C33" s="18" t="s">
        <v>11</v>
      </c>
      <c r="D33" s="25" t="s">
        <v>6</v>
      </c>
      <c r="E33" s="26" t="s">
        <v>7</v>
      </c>
      <c r="F33" s="33">
        <v>6400000</v>
      </c>
      <c r="G33" s="33">
        <v>184800</v>
      </c>
      <c r="H33" s="27"/>
      <c r="I33" s="27">
        <f t="shared" si="2"/>
        <v>6400000</v>
      </c>
      <c r="J33" s="28">
        <f t="shared" si="1"/>
        <v>44556</v>
      </c>
    </row>
    <row r="34" spans="1:10" ht="15" customHeight="1" x14ac:dyDescent="0.25">
      <c r="A34" s="18" t="s">
        <v>82</v>
      </c>
      <c r="B34" s="32">
        <v>44466</v>
      </c>
      <c r="C34" s="18" t="s">
        <v>11</v>
      </c>
      <c r="D34" s="8" t="s">
        <v>6</v>
      </c>
      <c r="E34" s="20" t="s">
        <v>7</v>
      </c>
      <c r="F34" s="33">
        <v>12400000</v>
      </c>
      <c r="G34" s="33">
        <v>590868</v>
      </c>
      <c r="H34" s="17">
        <v>4216516</v>
      </c>
      <c r="I34" s="17">
        <f t="shared" si="2"/>
        <v>8183484</v>
      </c>
      <c r="J34" s="21">
        <f t="shared" si="1"/>
        <v>44556</v>
      </c>
    </row>
    <row r="35" spans="1:10" ht="15" customHeight="1" x14ac:dyDescent="0.25">
      <c r="A35" s="18" t="s">
        <v>83</v>
      </c>
      <c r="B35" s="32">
        <v>44466</v>
      </c>
      <c r="C35" s="18" t="s">
        <v>11</v>
      </c>
      <c r="D35" s="8" t="s">
        <v>6</v>
      </c>
      <c r="E35" s="20" t="s">
        <v>25</v>
      </c>
      <c r="F35" s="33">
        <v>12400000</v>
      </c>
      <c r="G35" s="33">
        <v>393912</v>
      </c>
      <c r="H35" s="17"/>
      <c r="I35" s="17">
        <f t="shared" si="2"/>
        <v>12400000</v>
      </c>
      <c r="J35" s="21">
        <f t="shared" si="1"/>
        <v>44556</v>
      </c>
    </row>
    <row r="36" spans="1:10" ht="15" customHeight="1" x14ac:dyDescent="0.25">
      <c r="A36" s="18" t="s">
        <v>111</v>
      </c>
      <c r="B36" s="32">
        <v>44466</v>
      </c>
      <c r="C36" s="18" t="s">
        <v>119</v>
      </c>
      <c r="D36" s="8" t="s">
        <v>6</v>
      </c>
      <c r="E36" s="20" t="s">
        <v>7</v>
      </c>
      <c r="F36" s="33">
        <v>6932208</v>
      </c>
      <c r="G36" s="34">
        <v>2772883.4</v>
      </c>
      <c r="H36" s="56">
        <v>6932208.5</v>
      </c>
      <c r="I36" s="17">
        <f t="shared" si="2"/>
        <v>-0.5</v>
      </c>
      <c r="J36" s="21">
        <f t="shared" si="1"/>
        <v>44556</v>
      </c>
    </row>
    <row r="37" spans="1:10" ht="15" customHeight="1" x14ac:dyDescent="0.25">
      <c r="A37" s="18" t="s">
        <v>112</v>
      </c>
      <c r="B37" s="32">
        <v>44466</v>
      </c>
      <c r="C37" s="18" t="s">
        <v>116</v>
      </c>
      <c r="D37" s="8" t="s">
        <v>6</v>
      </c>
      <c r="E37" s="20" t="s">
        <v>117</v>
      </c>
      <c r="F37" s="33">
        <v>5763072</v>
      </c>
      <c r="G37" s="33">
        <v>1276800</v>
      </c>
      <c r="H37" s="56">
        <v>3480085.48</v>
      </c>
      <c r="I37" s="56">
        <f t="shared" si="2"/>
        <v>2282986.52</v>
      </c>
      <c r="J37" s="21">
        <f t="shared" si="1"/>
        <v>44556</v>
      </c>
    </row>
    <row r="38" spans="1:10" ht="15" customHeight="1" x14ac:dyDescent="0.25">
      <c r="A38" s="18" t="s">
        <v>85</v>
      </c>
      <c r="B38" s="32">
        <v>44466</v>
      </c>
      <c r="C38" s="18" t="s">
        <v>11</v>
      </c>
      <c r="D38" s="8" t="s">
        <v>6</v>
      </c>
      <c r="E38" s="20" t="s">
        <v>147</v>
      </c>
      <c r="F38" s="33">
        <v>10000000</v>
      </c>
      <c r="G38" s="33">
        <v>511368</v>
      </c>
      <c r="H38" s="56">
        <v>685360</v>
      </c>
      <c r="I38" s="56">
        <f t="shared" si="2"/>
        <v>9314640</v>
      </c>
      <c r="J38" s="21">
        <f t="shared" si="1"/>
        <v>44556</v>
      </c>
    </row>
    <row r="39" spans="1:10" ht="15" customHeight="1" x14ac:dyDescent="0.25">
      <c r="A39" s="18" t="s">
        <v>86</v>
      </c>
      <c r="B39" s="32">
        <v>44466</v>
      </c>
      <c r="C39" s="18" t="s">
        <v>11</v>
      </c>
      <c r="D39" s="8" t="s">
        <v>6</v>
      </c>
      <c r="E39" s="20" t="s">
        <v>29</v>
      </c>
      <c r="F39" s="33">
        <v>8000000</v>
      </c>
      <c r="G39" s="33">
        <v>388380</v>
      </c>
      <c r="H39" s="56">
        <v>4074880</v>
      </c>
      <c r="I39" s="56">
        <f t="shared" si="2"/>
        <v>3925120</v>
      </c>
      <c r="J39" s="21">
        <f t="shared" si="1"/>
        <v>44556</v>
      </c>
    </row>
    <row r="40" spans="1:10" ht="15" customHeight="1" x14ac:dyDescent="0.25">
      <c r="A40" s="18" t="s">
        <v>113</v>
      </c>
      <c r="B40" s="32">
        <v>44466</v>
      </c>
      <c r="C40" s="18" t="s">
        <v>116</v>
      </c>
      <c r="D40" s="8" t="s">
        <v>6</v>
      </c>
      <c r="E40" s="20" t="s">
        <v>148</v>
      </c>
      <c r="F40" s="33">
        <v>5763072</v>
      </c>
      <c r="G40" s="33">
        <v>436659.52</v>
      </c>
      <c r="H40" s="56"/>
      <c r="I40" s="56"/>
      <c r="J40" s="21">
        <f t="shared" si="1"/>
        <v>44556</v>
      </c>
    </row>
    <row r="41" spans="1:10" ht="15" customHeight="1" x14ac:dyDescent="0.25">
      <c r="A41" s="18" t="s">
        <v>87</v>
      </c>
      <c r="B41" s="32">
        <v>44466</v>
      </c>
      <c r="C41" s="18" t="s">
        <v>11</v>
      </c>
      <c r="D41" s="8" t="s">
        <v>6</v>
      </c>
      <c r="E41" s="20" t="s">
        <v>149</v>
      </c>
      <c r="F41" s="33">
        <v>8000000</v>
      </c>
      <c r="G41" s="33">
        <v>258920</v>
      </c>
      <c r="H41" s="56"/>
      <c r="I41" s="56"/>
      <c r="J41" s="21">
        <f t="shared" ref="J41:J61" si="3">B41+90</f>
        <v>44556</v>
      </c>
    </row>
    <row r="42" spans="1:10" ht="15" customHeight="1" x14ac:dyDescent="0.25">
      <c r="A42" s="18" t="s">
        <v>88</v>
      </c>
      <c r="B42" s="32">
        <v>44466</v>
      </c>
      <c r="C42" s="18" t="s">
        <v>11</v>
      </c>
      <c r="D42" s="8" t="s">
        <v>6</v>
      </c>
      <c r="E42" s="20" t="s">
        <v>30</v>
      </c>
      <c r="F42" s="33">
        <v>6400000</v>
      </c>
      <c r="G42" s="33">
        <v>225072</v>
      </c>
      <c r="H42" s="56"/>
      <c r="I42" s="56"/>
      <c r="J42" s="21">
        <f t="shared" si="3"/>
        <v>44556</v>
      </c>
    </row>
    <row r="43" spans="1:10" ht="15" customHeight="1" x14ac:dyDescent="0.25">
      <c r="A43" s="18" t="s">
        <v>89</v>
      </c>
      <c r="B43" s="32">
        <v>44466</v>
      </c>
      <c r="C43" s="18" t="s">
        <v>11</v>
      </c>
      <c r="D43" s="8" t="s">
        <v>6</v>
      </c>
      <c r="E43" s="20" t="s">
        <v>150</v>
      </c>
      <c r="F43" s="33">
        <v>6400000</v>
      </c>
      <c r="G43" s="33">
        <v>150048</v>
      </c>
      <c r="H43" s="56">
        <v>1731320</v>
      </c>
      <c r="I43" s="56">
        <f t="shared" ref="I43:I54" si="4">F43-H43</f>
        <v>4668680</v>
      </c>
      <c r="J43" s="21">
        <f t="shared" si="3"/>
        <v>44556</v>
      </c>
    </row>
    <row r="44" spans="1:10" ht="15" customHeight="1" x14ac:dyDescent="0.25">
      <c r="A44" s="18" t="s">
        <v>129</v>
      </c>
      <c r="B44" s="32">
        <v>44468</v>
      </c>
      <c r="C44" s="18" t="s">
        <v>114</v>
      </c>
      <c r="D44" s="8" t="s">
        <v>6</v>
      </c>
      <c r="E44" s="20" t="s">
        <v>30</v>
      </c>
      <c r="F44" s="33">
        <v>10400000</v>
      </c>
      <c r="G44" s="34">
        <v>487656</v>
      </c>
      <c r="H44" s="17">
        <v>3252750</v>
      </c>
      <c r="I44" s="17">
        <f t="shared" si="4"/>
        <v>7147250</v>
      </c>
      <c r="J44" s="21">
        <f t="shared" si="3"/>
        <v>44558</v>
      </c>
    </row>
    <row r="45" spans="1:10" ht="15" customHeight="1" x14ac:dyDescent="0.25">
      <c r="A45" s="18" t="s">
        <v>130</v>
      </c>
      <c r="B45" s="32">
        <v>44468</v>
      </c>
      <c r="C45" s="18" t="s">
        <v>114</v>
      </c>
      <c r="D45" s="8" t="s">
        <v>6</v>
      </c>
      <c r="E45" s="20" t="s">
        <v>28</v>
      </c>
      <c r="F45" s="33">
        <v>10800000</v>
      </c>
      <c r="G45" s="33">
        <v>490944</v>
      </c>
      <c r="H45" s="17">
        <v>4909430</v>
      </c>
      <c r="I45" s="17">
        <f t="shared" si="4"/>
        <v>5890570</v>
      </c>
      <c r="J45" s="21">
        <f t="shared" si="3"/>
        <v>44558</v>
      </c>
    </row>
    <row r="46" spans="1:10" ht="15" customHeight="1" x14ac:dyDescent="0.25">
      <c r="A46" s="18" t="s">
        <v>131</v>
      </c>
      <c r="B46" s="32">
        <v>44468</v>
      </c>
      <c r="C46" s="18" t="s">
        <v>114</v>
      </c>
      <c r="D46" s="8" t="s">
        <v>6</v>
      </c>
      <c r="E46" s="20" t="s">
        <v>27</v>
      </c>
      <c r="F46" s="33">
        <v>10000000</v>
      </c>
      <c r="G46" s="33">
        <v>590028</v>
      </c>
      <c r="H46" s="17">
        <v>7028620</v>
      </c>
      <c r="I46" s="17">
        <f t="shared" si="4"/>
        <v>2971380</v>
      </c>
      <c r="J46" s="21">
        <f t="shared" si="3"/>
        <v>44558</v>
      </c>
    </row>
    <row r="47" spans="1:10" s="58" customFormat="1" ht="15" customHeight="1" x14ac:dyDescent="0.25">
      <c r="A47" s="18" t="s">
        <v>132</v>
      </c>
      <c r="B47" s="32">
        <v>44468</v>
      </c>
      <c r="C47" s="18" t="s">
        <v>114</v>
      </c>
      <c r="D47" s="8" t="s">
        <v>6</v>
      </c>
      <c r="E47" s="20" t="s">
        <v>26</v>
      </c>
      <c r="F47" s="33">
        <v>12800000</v>
      </c>
      <c r="G47" s="33">
        <v>268596</v>
      </c>
      <c r="H47" s="17">
        <v>10767706</v>
      </c>
      <c r="I47" s="17">
        <f t="shared" si="4"/>
        <v>2032294</v>
      </c>
      <c r="J47" s="21">
        <f t="shared" si="3"/>
        <v>44558</v>
      </c>
    </row>
    <row r="48" spans="1:10" s="58" customFormat="1" ht="15" customHeight="1" x14ac:dyDescent="0.25">
      <c r="A48" s="18" t="s">
        <v>133</v>
      </c>
      <c r="B48" s="32">
        <v>44468</v>
      </c>
      <c r="C48" s="18" t="s">
        <v>114</v>
      </c>
      <c r="D48" s="8" t="s">
        <v>6</v>
      </c>
      <c r="E48" s="20" t="s">
        <v>7</v>
      </c>
      <c r="F48" s="33">
        <v>14400000</v>
      </c>
      <c r="G48" s="33">
        <v>403665.36</v>
      </c>
      <c r="H48" s="31">
        <v>11740425.74</v>
      </c>
      <c r="I48" s="17">
        <f t="shared" si="4"/>
        <v>2659574.2599999998</v>
      </c>
      <c r="J48" s="21">
        <f t="shared" si="3"/>
        <v>44558</v>
      </c>
    </row>
    <row r="49" spans="1:10" s="58" customFormat="1" ht="15" customHeight="1" x14ac:dyDescent="0.25">
      <c r="A49" s="18" t="s">
        <v>134</v>
      </c>
      <c r="B49" s="32">
        <v>44468</v>
      </c>
      <c r="C49" s="18" t="s">
        <v>114</v>
      </c>
      <c r="D49" s="8" t="s">
        <v>6</v>
      </c>
      <c r="E49" s="20" t="s">
        <v>7</v>
      </c>
      <c r="F49" s="33">
        <v>4800000</v>
      </c>
      <c r="G49" s="33">
        <v>225072</v>
      </c>
      <c r="H49" s="20">
        <v>0</v>
      </c>
      <c r="I49" s="17">
        <f t="shared" si="4"/>
        <v>4800000</v>
      </c>
      <c r="J49" s="21">
        <f t="shared" si="3"/>
        <v>44558</v>
      </c>
    </row>
    <row r="50" spans="1:10" s="58" customFormat="1" ht="15" customHeight="1" x14ac:dyDescent="0.25">
      <c r="A50" s="18" t="s">
        <v>135</v>
      </c>
      <c r="B50" s="32">
        <v>44468</v>
      </c>
      <c r="C50" s="18" t="s">
        <v>157</v>
      </c>
      <c r="D50" s="8" t="s">
        <v>6</v>
      </c>
      <c r="E50" s="20" t="s">
        <v>7</v>
      </c>
      <c r="F50" s="33">
        <v>12527526</v>
      </c>
      <c r="G50" s="33">
        <v>822946.4</v>
      </c>
      <c r="H50" s="17">
        <v>8293573.2800000003</v>
      </c>
      <c r="I50" s="17">
        <f t="shared" si="4"/>
        <v>4233952.72</v>
      </c>
      <c r="J50" s="21">
        <f t="shared" si="3"/>
        <v>44558</v>
      </c>
    </row>
    <row r="51" spans="1:10" s="58" customFormat="1" ht="15" customHeight="1" x14ac:dyDescent="0.25">
      <c r="A51" s="18" t="s">
        <v>113</v>
      </c>
      <c r="B51" s="32">
        <v>44468</v>
      </c>
      <c r="C51" s="18" t="s">
        <v>145</v>
      </c>
      <c r="D51" s="8" t="s">
        <v>6</v>
      </c>
      <c r="E51" s="20" t="s">
        <v>29</v>
      </c>
      <c r="F51" s="33">
        <v>12100000</v>
      </c>
      <c r="G51" s="33">
        <v>706500</v>
      </c>
      <c r="H51" s="31">
        <v>11128500</v>
      </c>
      <c r="I51" s="17">
        <f t="shared" si="4"/>
        <v>971500</v>
      </c>
      <c r="J51" s="21">
        <f t="shared" si="3"/>
        <v>44558</v>
      </c>
    </row>
    <row r="52" spans="1:10" s="58" customFormat="1" ht="15" customHeight="1" x14ac:dyDescent="0.25">
      <c r="A52" s="18" t="s">
        <v>136</v>
      </c>
      <c r="B52" s="32">
        <v>44468</v>
      </c>
      <c r="C52" s="18" t="s">
        <v>12</v>
      </c>
      <c r="D52" s="8" t="s">
        <v>6</v>
      </c>
      <c r="E52" s="20" t="s">
        <v>7</v>
      </c>
      <c r="F52" s="33">
        <v>4800000</v>
      </c>
      <c r="G52" s="33">
        <v>198172</v>
      </c>
      <c r="H52" s="56">
        <v>3000000</v>
      </c>
      <c r="I52" s="56">
        <f t="shared" si="4"/>
        <v>1800000</v>
      </c>
      <c r="J52" s="21">
        <f t="shared" si="3"/>
        <v>44558</v>
      </c>
    </row>
    <row r="53" spans="1:10" s="58" customFormat="1" ht="15" customHeight="1" x14ac:dyDescent="0.25">
      <c r="A53" s="57">
        <v>15000001017</v>
      </c>
      <c r="B53" s="32">
        <v>44468</v>
      </c>
      <c r="C53" s="18" t="s">
        <v>114</v>
      </c>
      <c r="D53" s="8" t="s">
        <v>6</v>
      </c>
      <c r="E53" s="20" t="s">
        <v>118</v>
      </c>
      <c r="F53" s="33">
        <v>11200000</v>
      </c>
      <c r="G53" s="33">
        <v>534744</v>
      </c>
      <c r="H53" s="56">
        <v>6038480</v>
      </c>
      <c r="I53" s="56">
        <f t="shared" si="4"/>
        <v>5161520</v>
      </c>
      <c r="J53" s="21">
        <f t="shared" si="3"/>
        <v>44558</v>
      </c>
    </row>
    <row r="54" spans="1:10" s="58" customFormat="1" ht="15" customHeight="1" x14ac:dyDescent="0.25">
      <c r="A54" s="18" t="s">
        <v>137</v>
      </c>
      <c r="B54" s="32">
        <v>44468</v>
      </c>
      <c r="C54" s="18" t="s">
        <v>114</v>
      </c>
      <c r="D54" s="8" t="s">
        <v>6</v>
      </c>
      <c r="E54" s="20" t="s">
        <v>26</v>
      </c>
      <c r="F54" s="33">
        <v>5200000</v>
      </c>
      <c r="G54" s="33">
        <v>280080</v>
      </c>
      <c r="H54" s="56">
        <v>2188080</v>
      </c>
      <c r="I54" s="56">
        <f t="shared" si="4"/>
        <v>3011920</v>
      </c>
      <c r="J54" s="21">
        <f t="shared" si="3"/>
        <v>44558</v>
      </c>
    </row>
    <row r="55" spans="1:10" s="58" customFormat="1" ht="15" customHeight="1" x14ac:dyDescent="0.25">
      <c r="A55" s="18" t="s">
        <v>138</v>
      </c>
      <c r="B55" s="32">
        <v>44468</v>
      </c>
      <c r="C55" s="18" t="s">
        <v>114</v>
      </c>
      <c r="D55" s="8" t="s">
        <v>6</v>
      </c>
      <c r="E55" s="20" t="s">
        <v>27</v>
      </c>
      <c r="F55" s="33">
        <v>4800000</v>
      </c>
      <c r="G55" s="33">
        <v>49680</v>
      </c>
      <c r="H55" s="56"/>
      <c r="I55" s="56"/>
      <c r="J55" s="21">
        <f t="shared" si="3"/>
        <v>44558</v>
      </c>
    </row>
    <row r="56" spans="1:10" s="58" customFormat="1" ht="15" customHeight="1" x14ac:dyDescent="0.25">
      <c r="A56" s="18" t="s">
        <v>139</v>
      </c>
      <c r="B56" s="32">
        <v>44468</v>
      </c>
      <c r="C56" s="18" t="s">
        <v>158</v>
      </c>
      <c r="D56" s="8" t="s">
        <v>6</v>
      </c>
      <c r="E56" s="20" t="s">
        <v>28</v>
      </c>
      <c r="F56" s="33">
        <v>4927375</v>
      </c>
      <c r="G56" s="33">
        <v>1970950</v>
      </c>
      <c r="H56" s="56">
        <v>2956425</v>
      </c>
      <c r="I56" s="56">
        <f>F56-H56</f>
        <v>1970950</v>
      </c>
      <c r="J56" s="21">
        <f t="shared" si="3"/>
        <v>44558</v>
      </c>
    </row>
    <row r="57" spans="1:10" s="58" customFormat="1" ht="15" customHeight="1" x14ac:dyDescent="0.25">
      <c r="A57" s="18" t="s">
        <v>140</v>
      </c>
      <c r="B57" s="32">
        <v>44468</v>
      </c>
      <c r="C57" s="18" t="s">
        <v>114</v>
      </c>
      <c r="D57" s="8" t="s">
        <v>6</v>
      </c>
      <c r="E57" s="20" t="s">
        <v>151</v>
      </c>
      <c r="F57" s="33">
        <v>6000000</v>
      </c>
      <c r="G57" s="33">
        <v>408480</v>
      </c>
      <c r="H57" s="56"/>
      <c r="I57" s="56"/>
      <c r="J57" s="21">
        <f t="shared" si="3"/>
        <v>44558</v>
      </c>
    </row>
    <row r="58" spans="1:10" s="58" customFormat="1" ht="15" customHeight="1" x14ac:dyDescent="0.25">
      <c r="A58" s="18" t="s">
        <v>141</v>
      </c>
      <c r="B58" s="32">
        <v>44468</v>
      </c>
      <c r="C58" s="18" t="s">
        <v>114</v>
      </c>
      <c r="D58" s="8" t="s">
        <v>6</v>
      </c>
      <c r="E58" s="20" t="s">
        <v>152</v>
      </c>
      <c r="F58" s="33">
        <v>6000000</v>
      </c>
      <c r="G58" s="33">
        <v>225072</v>
      </c>
      <c r="H58" s="56"/>
      <c r="I58" s="56"/>
      <c r="J58" s="21">
        <f t="shared" si="3"/>
        <v>44558</v>
      </c>
    </row>
    <row r="59" spans="1:10" s="58" customFormat="1" ht="15" customHeight="1" x14ac:dyDescent="0.25">
      <c r="A59" s="18" t="s">
        <v>142</v>
      </c>
      <c r="B59" s="32">
        <v>44468</v>
      </c>
      <c r="C59" s="18" t="s">
        <v>157</v>
      </c>
      <c r="D59" s="8" t="s">
        <v>6</v>
      </c>
      <c r="E59" s="20" t="s">
        <v>153</v>
      </c>
      <c r="F59" s="33">
        <v>12527526</v>
      </c>
      <c r="G59" s="33">
        <v>1234419.8999999999</v>
      </c>
      <c r="H59" s="56"/>
      <c r="I59" s="56"/>
      <c r="J59" s="21">
        <f t="shared" si="3"/>
        <v>44558</v>
      </c>
    </row>
    <row r="60" spans="1:10" s="58" customFormat="1" ht="15" customHeight="1" x14ac:dyDescent="0.25">
      <c r="A60" s="18" t="s">
        <v>143</v>
      </c>
      <c r="B60" s="32">
        <v>44468</v>
      </c>
      <c r="C60" s="18" t="s">
        <v>145</v>
      </c>
      <c r="D60" s="8" t="s">
        <v>6</v>
      </c>
      <c r="E60" s="20" t="s">
        <v>154</v>
      </c>
      <c r="F60" s="33">
        <v>12100000</v>
      </c>
      <c r="G60" s="33">
        <v>2409000</v>
      </c>
      <c r="H60" s="56"/>
      <c r="I60" s="56"/>
      <c r="J60" s="21">
        <f t="shared" si="3"/>
        <v>44558</v>
      </c>
    </row>
    <row r="61" spans="1:10" s="58" customFormat="1" ht="15" customHeight="1" x14ac:dyDescent="0.25">
      <c r="A61" s="18" t="s">
        <v>144</v>
      </c>
      <c r="B61" s="32">
        <v>44468</v>
      </c>
      <c r="C61" s="18" t="s">
        <v>114</v>
      </c>
      <c r="D61" s="8" t="s">
        <v>6</v>
      </c>
      <c r="E61" s="20" t="s">
        <v>155</v>
      </c>
      <c r="F61" s="33">
        <v>17200000</v>
      </c>
      <c r="G61" s="33">
        <v>852294</v>
      </c>
      <c r="H61" s="56">
        <v>13252730</v>
      </c>
      <c r="I61" s="56">
        <f>F61-H61</f>
        <v>3947270</v>
      </c>
      <c r="J61" s="21">
        <f t="shared" si="3"/>
        <v>44558</v>
      </c>
    </row>
    <row r="62" spans="1:10" s="58" customFormat="1" ht="15" customHeight="1" x14ac:dyDescent="0.25">
      <c r="A62" s="51"/>
      <c r="B62" s="52"/>
      <c r="C62" s="53"/>
      <c r="D62" s="19"/>
      <c r="E62" s="7"/>
      <c r="F62" s="24"/>
      <c r="G62" s="24"/>
      <c r="H62" s="24"/>
      <c r="I62" s="54"/>
      <c r="J62" s="55"/>
    </row>
    <row r="63" spans="1:10" ht="15" customHeight="1" x14ac:dyDescent="0.25">
      <c r="A63" s="51"/>
      <c r="B63" s="52"/>
      <c r="C63" s="53"/>
      <c r="D63" s="19"/>
      <c r="E63" s="7"/>
      <c r="F63" s="24"/>
      <c r="G63" s="24"/>
      <c r="H63" s="24"/>
      <c r="I63" s="54"/>
      <c r="J63" s="55"/>
    </row>
    <row r="64" spans="1:10" ht="15" customHeight="1" x14ac:dyDescent="0.25">
      <c r="A64" s="51"/>
      <c r="B64" s="52"/>
      <c r="C64" s="53"/>
      <c r="D64" s="19"/>
      <c r="E64" s="7"/>
      <c r="F64" s="24"/>
      <c r="G64" s="24"/>
      <c r="H64" s="24"/>
      <c r="I64" s="54"/>
      <c r="J64" s="55"/>
    </row>
    <row r="65" spans="1:10" ht="15.75" thickBot="1" x14ac:dyDescent="0.3">
      <c r="A65" s="5"/>
      <c r="B65" s="11"/>
      <c r="C65" s="6"/>
      <c r="D65" s="19"/>
      <c r="E65" s="7"/>
      <c r="F65" s="24"/>
      <c r="G65" s="24"/>
      <c r="H65" s="24"/>
      <c r="I65" s="9"/>
      <c r="J65" s="12"/>
    </row>
    <row r="66" spans="1:10" ht="15.75" thickBot="1" x14ac:dyDescent="0.3">
      <c r="A66" s="3"/>
      <c r="B66" s="4"/>
      <c r="C66" s="4"/>
      <c r="D66" s="14" t="s">
        <v>8</v>
      </c>
      <c r="E66" s="15"/>
      <c r="F66" s="30">
        <f>SUM(F9:F65)</f>
        <v>493179761.13999999</v>
      </c>
      <c r="G66" s="30">
        <f>SUM(G9:G65)</f>
        <v>28362231.899999999</v>
      </c>
      <c r="H66" s="30">
        <f>SUM(H9:H65)</f>
        <v>199167256.33000001</v>
      </c>
      <c r="I66" s="13">
        <f>SUM(I9:I65)</f>
        <v>216091870.63999999</v>
      </c>
      <c r="J66" s="10"/>
    </row>
    <row r="69" spans="1:10" x14ac:dyDescent="0.25">
      <c r="C69" s="2" t="s">
        <v>45</v>
      </c>
    </row>
    <row r="72" spans="1:10" x14ac:dyDescent="0.25">
      <c r="C72" s="1" t="s">
        <v>13</v>
      </c>
    </row>
    <row r="73" spans="1:10" x14ac:dyDescent="0.25">
      <c r="C73" s="2" t="s">
        <v>10</v>
      </c>
    </row>
  </sheetData>
  <autoFilter ref="A8:J65" xr:uid="{739D1524-7273-4FCD-9DFF-6FDB441C448E}">
    <sortState xmlns:xlrd2="http://schemas.microsoft.com/office/spreadsheetml/2017/richdata2" ref="A9:J65">
      <sortCondition ref="B8:B65"/>
    </sortState>
  </autoFilter>
  <mergeCells count="3">
    <mergeCell ref="B4:I4"/>
    <mergeCell ref="B5:I5"/>
    <mergeCell ref="A7:J7"/>
  </mergeCells>
  <phoneticPr fontId="21" type="noConversion"/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21-09-2021</vt:lpstr>
      <vt:lpstr>27-09-2021</vt:lpstr>
      <vt:lpstr>27-09-2021 (2)</vt:lpstr>
      <vt:lpstr>28-09-2021 (3)</vt:lpstr>
      <vt:lpstr>30-09-2021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Greisy Santana</dc:creator>
  <cp:lastModifiedBy>Yelitza Yanibel Gerónimo Ramírez</cp:lastModifiedBy>
  <cp:lastPrinted>2021-10-01T19:00:18Z</cp:lastPrinted>
  <dcterms:created xsi:type="dcterms:W3CDTF">2017-10-11T14:52:29Z</dcterms:created>
  <dcterms:modified xsi:type="dcterms:W3CDTF">2021-12-13T17:57:35Z</dcterms:modified>
</cp:coreProperties>
</file>